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AGRPLIFS02\Shares\DSW\Groups\Everyone\Cost_share_programs\AgWRAP\AgWRAP District Resources\"/>
    </mc:Choice>
  </mc:AlternateContent>
  <xr:revisionPtr revIDLastSave="0" documentId="13_ncr:1_{8DFD6B44-9594-436D-99B2-9A10EB8A9195}" xr6:coauthVersionLast="47" xr6:coauthVersionMax="47" xr10:uidLastSave="{00000000-0000-0000-0000-000000000000}"/>
  <bookViews>
    <workbookView xWindow="-108" yWindow="-108" windowWidth="23256" windowHeight="12456" activeTab="1" xr2:uid="{1C65F83D-1954-4A99-9C6B-36DD6BEAB9D8}"/>
  </bookViews>
  <sheets>
    <sheet name="AgWRAP Group Ranking" sheetId="5" r:id="rId1"/>
    <sheet name="Individual" sheetId="7" r:id="rId2"/>
  </sheets>
  <definedNames>
    <definedName name="_xlnm.Print_Area" localSheetId="1">Individual!$A$1:$H$94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7" l="1"/>
  <c r="E44" i="7"/>
  <c r="E10" i="7" l="1"/>
  <c r="E11" i="7"/>
  <c r="E14" i="7"/>
  <c r="E15" i="7"/>
  <c r="E17" i="7"/>
  <c r="E20" i="7"/>
  <c r="E21" i="7"/>
  <c r="E22" i="7"/>
  <c r="E23" i="7"/>
  <c r="C33" i="7"/>
  <c r="C35" i="7"/>
  <c r="E39" i="7"/>
  <c r="E40" i="7"/>
  <c r="E43" i="7"/>
  <c r="E55" i="7"/>
  <c r="E56" i="7"/>
  <c r="E61" i="7"/>
  <c r="E62" i="7"/>
  <c r="E65" i="7"/>
  <c r="E66" i="7"/>
  <c r="E69" i="7"/>
  <c r="E70" i="7"/>
  <c r="E74" i="7"/>
  <c r="E75" i="7"/>
  <c r="E78" i="7"/>
  <c r="E79" i="7"/>
  <c r="AC7" i="5" l="1"/>
  <c r="AC6" i="5"/>
</calcChain>
</file>

<file path=xl/sharedStrings.xml><?xml version="1.0" encoding="utf-8"?>
<sst xmlns="http://schemas.openxmlformats.org/spreadsheetml/2006/main" count="121" uniqueCount="67">
  <si>
    <t>Applicant Name</t>
  </si>
  <si>
    <t>Yes</t>
  </si>
  <si>
    <t>No</t>
  </si>
  <si>
    <t>NA</t>
  </si>
  <si>
    <t>North Carolina Agricultural Water Resources Assistance Program Application</t>
  </si>
  <si>
    <t>Available Water Source?</t>
  </si>
  <si>
    <t>None</t>
  </si>
  <si>
    <t>Conservation measures installed on the operation?*</t>
  </si>
  <si>
    <t>New Applicant?</t>
  </si>
  <si>
    <t>Beginning/limited Resource Farmer?</t>
  </si>
  <si>
    <t>Impact to Central Coastal Plain Capacity Use Area?</t>
  </si>
  <si>
    <r>
      <t xml:space="preserve">* Conservation measures installed: </t>
    </r>
    <r>
      <rPr>
        <sz val="11"/>
        <rFont val="Calibri"/>
        <family val="2"/>
        <scheme val="minor"/>
      </rPr>
      <t>District to choose up to ten measures based on strategic plan priorities, giving one point for each measure installed</t>
    </r>
  </si>
  <si>
    <t>Total Score</t>
  </si>
  <si>
    <t>No-till</t>
  </si>
  <si>
    <t>Water meter used to track water</t>
  </si>
  <si>
    <t>Cover crops</t>
  </si>
  <si>
    <t>Acreage irrigated at night</t>
  </si>
  <si>
    <t>Ball waterers</t>
  </si>
  <si>
    <t>Micro or drip irrigation</t>
  </si>
  <si>
    <t xml:space="preserve">15
5
0
</t>
  </si>
  <si>
    <t>1-10 points*</t>
  </si>
  <si>
    <t>Yes
No</t>
  </si>
  <si>
    <t>10
0</t>
  </si>
  <si>
    <t>-10
0</t>
  </si>
  <si>
    <t>Highest score</t>
  </si>
  <si>
    <t>Irrigation: Applicant has a history of crop irrigation?</t>
  </si>
  <si>
    <t>Livestock: Applicant has/intends to fence livestock out of surface waters?</t>
  </si>
  <si>
    <t>-1 cost share program contract**
-More than 1 cost share program contract**</t>
  </si>
  <si>
    <t>-10
-15</t>
  </si>
  <si>
    <t>Irrigation: Operation is covered under the Produce Safety Rule</t>
  </si>
  <si>
    <t>0-100</t>
  </si>
  <si>
    <t>&lt;50%
51-75%
&gt;75%
NA</t>
  </si>
  <si>
    <t>5
10
25
0</t>
  </si>
  <si>
    <t>-None
-Municipal
-Surface water or well</t>
  </si>
  <si>
    <t>Water storage/availability BMPS: 
Percent demand met AFTER BMP Installation minus Percent demand currently met</t>
  </si>
  <si>
    <t xml:space="preserve">Water efficiency BMPS: 
% Gallons water saved
</t>
  </si>
  <si>
    <t>-No
-Yes, Has completed a Water Systems Assessment, treats the water, or uses ground water for irrigation
-Yes, Has not completed a Water Systems Assessment</t>
  </si>
  <si>
    <t>0
0
-10</t>
  </si>
  <si>
    <t>Cancelled Contract History**</t>
  </si>
  <si>
    <t xml:space="preserve">EVAD, VAD, Priority Watershed, II? </t>
  </si>
  <si>
    <t>Operation has an Irrigation Water Management Plan (NRCS 449)?</t>
  </si>
  <si>
    <t>TOTAL POINTS</t>
  </si>
  <si>
    <t>Points</t>
  </si>
  <si>
    <t>Date of Application</t>
  </si>
  <si>
    <t>Applicant</t>
  </si>
  <si>
    <t xml:space="preserve"> 2026 Program Year</t>
  </si>
  <si>
    <t xml:space="preserve">Agricultural Water Resources Assistance Program (AgWRAP) Ranking Form                 </t>
  </si>
  <si>
    <t>Municipal</t>
  </si>
  <si>
    <t>Surface water</t>
  </si>
  <si>
    <t>Well</t>
  </si>
  <si>
    <t>&lt;50%</t>
  </si>
  <si>
    <t>51-75%</t>
  </si>
  <si>
    <t>&gt;75%</t>
  </si>
  <si>
    <t>Note: This sample ranking form provides an example of commonly used ranking form questions. Districts may edit these questions and points to reinforce their local priorities. This box does not print.</t>
  </si>
  <si>
    <r>
      <rPr>
        <b/>
        <sz val="11"/>
        <rFont val="Arial"/>
        <family val="2"/>
      </rPr>
      <t>Water Effeciency BMPs</t>
    </r>
    <r>
      <rPr>
        <sz val="11"/>
        <rFont val="Arial"/>
        <family val="2"/>
      </rPr>
      <t>: % Gallons Water Saved</t>
    </r>
  </si>
  <si>
    <t>Irrigation Applicant has a history of crop irrigation?</t>
  </si>
  <si>
    <t>Livestock Applicant has/intends to fence livestock out of surface waters?</t>
  </si>
  <si>
    <t>Beginning/Limited Resource Farmer?</t>
  </si>
  <si>
    <t>EVAD, VAD, Priority Watershed, II?</t>
  </si>
  <si>
    <t>Conservation measures installed on the property? (1-10pts)</t>
  </si>
  <si>
    <t>1 CSP contract</t>
  </si>
  <si>
    <t>&gt;1 CSP contract</t>
  </si>
  <si>
    <t>Irrigation: Operation is covered under the Produce Safety Rule?</t>
  </si>
  <si>
    <t>Yes, and has not completed any of the items above</t>
  </si>
  <si>
    <t>Yes, and has done a Water Systems Assessment,
treats the water, or 
uses ground water for irrigation</t>
  </si>
  <si>
    <r>
      <rPr>
        <b/>
        <sz val="11"/>
        <rFont val="Arial"/>
        <family val="2"/>
      </rPr>
      <t>Water storage/availability BMPS</t>
    </r>
    <r>
      <rPr>
        <sz val="11"/>
        <rFont val="Arial"/>
        <family val="2"/>
      </rPr>
      <t>: 
Percent demand met AFTER BMP Installation minus Percent demand currently met:</t>
    </r>
  </si>
  <si>
    <t>Local Ranking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</si>
</sst>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8"/>
      <name val="Calibri"/>
      <family val="2"/>
      <scheme val="minor"/>
    </font>
    <font>
      <b/>
      <sz val="10"/>
      <name val="Arial"/>
      <family val="2"/>
    </font>
    <font>
      <sz val="11"/>
      <color rgb="FFFF0000"/>
      <name val="Calibri"/>
      <family val="2"/>
      <scheme val="minor"/>
    </font>
    <font>
      <sz val="11"/>
      <name val="Calibri"/>
      <family val="2"/>
      <scheme val="minor"/>
    </font>
    <font>
      <strike/>
      <sz val="11"/>
      <color theme="1"/>
      <name val="Calibri"/>
      <family val="2"/>
      <scheme val="minor"/>
    </font>
    <font>
      <sz val="10"/>
      <name val="Arial"/>
      <family val="2"/>
    </font>
    <font>
      <u/>
      <sz val="11"/>
      <color theme="10"/>
      <name val="Calibri"/>
      <family val="2"/>
      <scheme val="minor"/>
    </font>
    <font>
      <sz val="11"/>
      <name val="Arial"/>
      <family val="2"/>
    </font>
    <font>
      <b/>
      <sz val="11"/>
      <name val="Arial"/>
      <family val="2"/>
    </font>
    <font>
      <b/>
      <sz val="12"/>
      <name val="Arial"/>
      <family val="2"/>
    </font>
    <font>
      <sz val="11"/>
      <color theme="0"/>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C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s>
  <cellStyleXfs count="3">
    <xf numFmtId="0" fontId="0" fillId="0" borderId="0"/>
    <xf numFmtId="0" fontId="7" fillId="0" borderId="0" applyNumberFormat="0" applyFill="0" applyBorder="0" applyAlignment="0" applyProtection="0"/>
    <xf numFmtId="0" fontId="6" fillId="0" borderId="0"/>
  </cellStyleXfs>
  <cellXfs count="152">
    <xf numFmtId="0" fontId="0" fillId="0" borderId="0" xfId="0"/>
    <xf numFmtId="0" fontId="2" fillId="4" borderId="0" xfId="0" applyFont="1" applyFill="1"/>
    <xf numFmtId="0" fontId="0" fillId="0" borderId="0" xfId="0" applyAlignment="1">
      <alignment horizontal="center"/>
    </xf>
    <xf numFmtId="0" fontId="2" fillId="4" borderId="0" xfId="0" applyFont="1" applyFill="1" applyAlignment="1">
      <alignment horizontal="center"/>
    </xf>
    <xf numFmtId="0" fontId="0" fillId="0" borderId="1" xfId="0" applyBorder="1"/>
    <xf numFmtId="0" fontId="5" fillId="0" borderId="1" xfId="0" applyFont="1" applyBorder="1"/>
    <xf numFmtId="0" fontId="3" fillId="0" borderId="1" xfId="0" applyFont="1" applyBorder="1"/>
    <xf numFmtId="0" fontId="0" fillId="0" borderId="1" xfId="0" applyBorder="1" applyAlignment="1">
      <alignment horizontal="center"/>
    </xf>
    <xf numFmtId="0" fontId="6" fillId="4" borderId="0" xfId="0" applyFont="1" applyFill="1"/>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left"/>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3" borderId="1" xfId="0"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3" borderId="5" xfId="0" applyFill="1" applyBorder="1" applyAlignment="1">
      <alignment wrapText="1"/>
    </xf>
    <xf numFmtId="0" fontId="0" fillId="3" borderId="18" xfId="0" applyFill="1" applyBorder="1" applyAlignment="1">
      <alignment wrapText="1"/>
    </xf>
    <xf numFmtId="0" fontId="0" fillId="0" borderId="13" xfId="0" applyBorder="1" applyAlignment="1">
      <alignment horizontal="center"/>
    </xf>
    <xf numFmtId="0" fontId="0" fillId="0" borderId="14" xfId="0" applyBorder="1" applyAlignment="1">
      <alignment horizontal="center"/>
    </xf>
    <xf numFmtId="9" fontId="0" fillId="0" borderId="13" xfId="0" applyNumberFormat="1" applyBorder="1" applyAlignment="1">
      <alignment horizontal="center"/>
    </xf>
    <xf numFmtId="0" fontId="0" fillId="0" borderId="3" xfId="0" applyBorder="1" applyAlignment="1">
      <alignment horizontal="center"/>
    </xf>
    <xf numFmtId="0" fontId="0" fillId="2" borderId="17" xfId="0" applyFill="1" applyBorder="1" applyAlignment="1">
      <alignment horizontal="center" vertical="center" wrapText="1"/>
    </xf>
    <xf numFmtId="0" fontId="0" fillId="3" borderId="19" xfId="0" applyFill="1" applyBorder="1"/>
    <xf numFmtId="0" fontId="0" fillId="0" borderId="17" xfId="0" applyBorder="1" applyAlignment="1">
      <alignment horizontal="center"/>
    </xf>
    <xf numFmtId="0" fontId="0" fillId="3" borderId="5" xfId="0" applyFill="1" applyBorder="1"/>
    <xf numFmtId="0" fontId="0" fillId="3" borderId="18" xfId="0" applyFill="1" applyBorder="1"/>
    <xf numFmtId="0" fontId="4" fillId="0" borderId="13" xfId="0" applyFont="1" applyBorder="1" applyAlignment="1">
      <alignment horizontal="center"/>
    </xf>
    <xf numFmtId="0" fontId="4" fillId="0" borderId="14"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49" fontId="3" fillId="0" borderId="13" xfId="0" applyNumberFormat="1" applyFont="1" applyBorder="1" applyAlignment="1">
      <alignment horizontal="center"/>
    </xf>
    <xf numFmtId="49" fontId="3" fillId="0" borderId="14" xfId="0" applyNumberFormat="1" applyFont="1" applyBorder="1" applyAlignment="1">
      <alignment horizontal="center"/>
    </xf>
    <xf numFmtId="0" fontId="0" fillId="2" borderId="16" xfId="0" quotePrefix="1" applyFill="1" applyBorder="1" applyAlignment="1">
      <alignment horizontal="center" vertical="center" wrapText="1"/>
    </xf>
    <xf numFmtId="0" fontId="0" fillId="2" borderId="13" xfId="0" quotePrefix="1" applyFill="1" applyBorder="1" applyAlignment="1">
      <alignment horizontal="center" vertical="center" wrapText="1"/>
    </xf>
    <xf numFmtId="0" fontId="0" fillId="2" borderId="14" xfId="0" quotePrefix="1" applyFill="1" applyBorder="1" applyAlignment="1">
      <alignment horizontal="center" vertical="center" wrapText="1"/>
    </xf>
    <xf numFmtId="9" fontId="0" fillId="0" borderId="3" xfId="0" applyNumberFormat="1" applyBorder="1" applyAlignment="1">
      <alignment horizontal="center"/>
    </xf>
    <xf numFmtId="0" fontId="0" fillId="2" borderId="15" xfId="0" applyFill="1" applyBorder="1" applyAlignment="1">
      <alignment horizontal="center" vertical="top" wrapText="1"/>
    </xf>
    <xf numFmtId="0" fontId="0" fillId="3" borderId="0" xfId="0" applyFill="1" applyAlignment="1">
      <alignment horizontal="center" vertical="center" wrapText="1"/>
    </xf>
    <xf numFmtId="0" fontId="0" fillId="3" borderId="0" xfId="0" applyFill="1"/>
    <xf numFmtId="0" fontId="0" fillId="3" borderId="0" xfId="0" applyFill="1" applyAlignment="1">
      <alignment wrapText="1"/>
    </xf>
    <xf numFmtId="0" fontId="4" fillId="0" borderId="13" xfId="0" applyFont="1" applyBorder="1" applyAlignment="1">
      <alignment horizontal="right"/>
    </xf>
    <xf numFmtId="0" fontId="0" fillId="3" borderId="0" xfId="0" applyFill="1" applyAlignment="1">
      <alignment horizontal="center"/>
    </xf>
    <xf numFmtId="0" fontId="0" fillId="0" borderId="5" xfId="0" applyBorder="1"/>
    <xf numFmtId="0" fontId="0" fillId="0" borderId="18" xfId="0" applyBorder="1"/>
    <xf numFmtId="0" fontId="0" fillId="0" borderId="25" xfId="0" applyBorder="1"/>
    <xf numFmtId="0" fontId="0" fillId="0" borderId="26" xfId="0" applyBorder="1"/>
    <xf numFmtId="0" fontId="0" fillId="0" borderId="26" xfId="0" applyBorder="1" applyAlignment="1">
      <alignment horizontal="center"/>
    </xf>
    <xf numFmtId="0" fontId="0" fillId="0" borderId="27" xfId="0" applyBorder="1"/>
    <xf numFmtId="0" fontId="8" fillId="0" borderId="0" xfId="2" applyFont="1" applyAlignment="1">
      <alignment horizontal="left"/>
    </xf>
    <xf numFmtId="0" fontId="8" fillId="0" borderId="28" xfId="2" applyFont="1" applyBorder="1" applyAlignment="1">
      <alignment horizontal="left"/>
    </xf>
    <xf numFmtId="0" fontId="8" fillId="0" borderId="12" xfId="2" applyFont="1" applyBorder="1" applyAlignment="1">
      <alignment horizontal="left"/>
    </xf>
    <xf numFmtId="0" fontId="11" fillId="0" borderId="12" xfId="2" applyFont="1" applyBorder="1" applyAlignment="1">
      <alignment horizontal="left"/>
    </xf>
    <xf numFmtId="0" fontId="8" fillId="0" borderId="12" xfId="2" applyFont="1" applyBorder="1" applyAlignment="1">
      <alignment horizontal="left" wrapText="1"/>
    </xf>
    <xf numFmtId="0" fontId="8" fillId="0" borderId="29" xfId="2" applyFont="1" applyBorder="1" applyAlignment="1">
      <alignment horizontal="right"/>
      <extLst>
        <ext xmlns:xfpb="http://schemas.microsoft.com/office/spreadsheetml/2022/featurepropertybag" uri="{C7286773-470A-42A8-94C5-96B5CB345126}">
          <xfpb:xfComplement i="0"/>
        </ext>
      </extLst>
    </xf>
    <xf numFmtId="0" fontId="8" fillId="0" borderId="30" xfId="2" applyFont="1" applyBorder="1" applyAlignment="1">
      <alignment horizontal="left"/>
    </xf>
    <xf numFmtId="0" fontId="11" fillId="0" borderId="0" xfId="2" applyFont="1" applyAlignment="1">
      <alignment horizontal="left"/>
    </xf>
    <xf numFmtId="0" fontId="8" fillId="0" borderId="31" xfId="2" applyFont="1" applyBorder="1" applyAlignment="1">
      <alignment horizontal="right"/>
      <extLst>
        <ext xmlns:xfpb="http://schemas.microsoft.com/office/spreadsheetml/2022/featurepropertybag" uri="{C7286773-470A-42A8-94C5-96B5CB345126}">
          <xfpb:xfComplement i="0"/>
        </ext>
      </extLst>
    </xf>
    <xf numFmtId="0" fontId="8" fillId="0" borderId="33" xfId="2" applyFont="1" applyBorder="1" applyAlignment="1">
      <alignment horizontal="left"/>
    </xf>
    <xf numFmtId="0" fontId="11" fillId="0" borderId="33" xfId="2" applyFont="1" applyBorder="1" applyAlignment="1">
      <alignment horizontal="left"/>
    </xf>
    <xf numFmtId="0" fontId="8" fillId="0" borderId="0" xfId="2" quotePrefix="1" applyFont="1" applyAlignment="1">
      <alignment horizontal="left"/>
    </xf>
    <xf numFmtId="0" fontId="8" fillId="0" borderId="0" xfId="2" applyFont="1" applyAlignment="1">
      <alignment horizontal="left" wrapText="1"/>
    </xf>
    <xf numFmtId="0" fontId="8" fillId="0" borderId="31" xfId="2" applyFont="1" applyBorder="1" applyAlignment="1">
      <alignment horizontal="right" vertical="center"/>
      <extLst>
        <ext xmlns:xfpb="http://schemas.microsoft.com/office/spreadsheetml/2022/featurepropertybag" uri="{C7286773-470A-42A8-94C5-96B5CB345126}">
          <xfpb:xfComplement i="0"/>
        </ext>
      </extLst>
    </xf>
    <xf numFmtId="0" fontId="8" fillId="0" borderId="29" xfId="2" applyFont="1" applyBorder="1" applyAlignment="1">
      <alignment horizontal="right" vertical="center"/>
      <extLst>
        <ext xmlns:xfpb="http://schemas.microsoft.com/office/spreadsheetml/2022/featurepropertybag" uri="{C7286773-470A-42A8-94C5-96B5CB345126}">
          <xfpb:xfComplement i="0"/>
        </ext>
      </extLst>
    </xf>
    <xf numFmtId="0" fontId="8" fillId="0" borderId="36" xfId="2" applyFont="1" applyBorder="1" applyAlignment="1">
      <alignment horizontal="center" vertical="center"/>
    </xf>
    <xf numFmtId="0" fontId="9" fillId="0" borderId="0" xfId="2" applyFont="1" applyAlignment="1">
      <alignment horizontal="left"/>
    </xf>
    <xf numFmtId="0" fontId="10" fillId="0" borderId="38" xfId="2" applyFont="1" applyBorder="1" applyAlignment="1">
      <alignment horizontal="center"/>
    </xf>
    <xf numFmtId="0" fontId="8" fillId="0" borderId="0" xfId="2" applyFont="1" applyAlignment="1">
      <alignment horizontal="center" vertical="center"/>
    </xf>
    <xf numFmtId="0" fontId="8" fillId="0" borderId="12" xfId="2" applyFont="1" applyBorder="1" applyAlignment="1">
      <alignment horizontal="center" vertical="center"/>
    </xf>
    <xf numFmtId="0" fontId="9" fillId="0" borderId="0" xfId="2" applyFont="1"/>
    <xf numFmtId="0" fontId="8" fillId="0" borderId="0" xfId="2" applyFont="1" applyAlignment="1">
      <alignment horizontal="right"/>
    </xf>
    <xf numFmtId="0" fontId="8" fillId="0" borderId="0" xfId="2" applyFont="1" applyAlignment="1">
      <alignment wrapText="1"/>
    </xf>
    <xf numFmtId="0" fontId="8" fillId="0" borderId="0" xfId="2" applyFont="1" applyAlignment="1">
      <alignment horizontal="left" shrinkToFit="1"/>
    </xf>
    <xf numFmtId="0" fontId="0" fillId="0" borderId="1" xfId="0" applyBorder="1" applyAlignment="1">
      <alignment horizontal="center"/>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7" xfId="0" applyBorder="1" applyAlignment="1">
      <alignment horizontal="center"/>
    </xf>
    <xf numFmtId="0" fontId="0" fillId="2" borderId="3" xfId="0" applyFill="1" applyBorder="1" applyAlignment="1">
      <alignment horizontal="center" vertical="center" wrapText="1"/>
    </xf>
    <xf numFmtId="0" fontId="1" fillId="5" borderId="20" xfId="0" applyFont="1" applyFill="1" applyBorder="1" applyAlignment="1">
      <alignment horizontal="center"/>
    </xf>
    <xf numFmtId="0" fontId="1" fillId="5" borderId="21" xfId="0" applyFont="1" applyFill="1" applyBorder="1" applyAlignment="1">
      <alignment horizontal="center"/>
    </xf>
    <xf numFmtId="0" fontId="1" fillId="5" borderId="22" xfId="0" applyFont="1" applyFill="1" applyBorder="1" applyAlignment="1">
      <alignment horizontal="center"/>
    </xf>
    <xf numFmtId="0" fontId="1" fillId="5" borderId="23" xfId="0" applyFont="1" applyFill="1" applyBorder="1" applyAlignment="1">
      <alignment horizontal="center"/>
    </xf>
    <xf numFmtId="0" fontId="1" fillId="5" borderId="12" xfId="0" applyFont="1" applyFill="1" applyBorder="1" applyAlignment="1">
      <alignment horizontal="center"/>
    </xf>
    <xf numFmtId="0" fontId="1" fillId="5" borderId="24" xfId="0" applyFont="1" applyFill="1" applyBorder="1" applyAlignment="1">
      <alignment horizontal="center"/>
    </xf>
    <xf numFmtId="0" fontId="7" fillId="2" borderId="2" xfId="1" applyFill="1" applyBorder="1" applyAlignment="1">
      <alignment horizontal="center" vertical="center" wrapText="1"/>
    </xf>
    <xf numFmtId="0" fontId="7" fillId="2" borderId="4" xfId="1" applyFill="1" applyBorder="1" applyAlignment="1">
      <alignment horizontal="center" vertical="center" wrapText="1"/>
    </xf>
    <xf numFmtId="0" fontId="0" fillId="2" borderId="16"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10" xfId="0" applyBorder="1" applyAlignment="1">
      <alignment horizont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0" fontId="8" fillId="0" borderId="35" xfId="2" applyFont="1" applyBorder="1" applyAlignment="1">
      <alignment horizontal="center" vertical="center"/>
    </xf>
    <xf numFmtId="0" fontId="9" fillId="0" borderId="33" xfId="2" applyFont="1" applyBorder="1" applyAlignment="1">
      <alignment horizontal="right"/>
    </xf>
    <xf numFmtId="0" fontId="9" fillId="0" borderId="39" xfId="2" applyFont="1" applyBorder="1" applyAlignment="1">
      <alignment horizontal="right"/>
    </xf>
    <xf numFmtId="0" fontId="9" fillId="0" borderId="0" xfId="2" applyFont="1" applyAlignment="1">
      <alignment horizontal="left" vertical="top"/>
    </xf>
    <xf numFmtId="0" fontId="9" fillId="0" borderId="0" xfId="2" applyFont="1" applyAlignment="1">
      <alignment horizontal="center" vertical="center"/>
    </xf>
    <xf numFmtId="0" fontId="8" fillId="0" borderId="12" xfId="2" applyFont="1" applyBorder="1" applyAlignment="1">
      <alignment horizontal="center"/>
    </xf>
    <xf numFmtId="0" fontId="8" fillId="0" borderId="0" xfId="2" applyFont="1" applyAlignment="1">
      <alignment horizontal="left" indent="1"/>
    </xf>
    <xf numFmtId="0" fontId="8" fillId="0" borderId="0" xfId="2" applyFont="1" applyAlignment="1">
      <alignment horizontal="left" vertical="center" wrapText="1"/>
    </xf>
    <xf numFmtId="0" fontId="8" fillId="0" borderId="12" xfId="2" applyFont="1" applyBorder="1" applyAlignment="1">
      <alignment horizontal="left" vertical="center" wrapText="1"/>
    </xf>
    <xf numFmtId="0" fontId="8" fillId="0" borderId="0" xfId="2" applyFont="1" applyAlignment="1">
      <alignment horizontal="center"/>
    </xf>
    <xf numFmtId="0" fontId="11" fillId="0" borderId="0" xfId="2" applyFont="1" applyAlignment="1">
      <alignment horizontal="center"/>
    </xf>
    <xf numFmtId="0" fontId="8" fillId="0" borderId="12" xfId="2" applyFont="1" applyBorder="1" applyAlignment="1">
      <alignment horizontal="left"/>
    </xf>
    <xf numFmtId="0" fontId="0" fillId="0" borderId="0" xfId="0" applyAlignment="1">
      <alignment horizontal="left"/>
    </xf>
    <xf numFmtId="0" fontId="0" fillId="0" borderId="0" xfId="0" applyAlignment="1">
      <alignment horizontal="center"/>
    </xf>
    <xf numFmtId="0" fontId="6" fillId="6" borderId="34" xfId="2" applyFill="1" applyBorder="1" applyAlignment="1">
      <alignment horizontal="left" vertical="center" wrapText="1"/>
    </xf>
    <xf numFmtId="0" fontId="6" fillId="6" borderId="33" xfId="2" applyFill="1" applyBorder="1" applyAlignment="1">
      <alignment horizontal="left" vertical="center" wrapText="1"/>
    </xf>
    <xf numFmtId="0" fontId="6" fillId="6" borderId="32" xfId="2" applyFill="1" applyBorder="1" applyAlignment="1">
      <alignment horizontal="left" vertical="center" wrapText="1"/>
    </xf>
    <xf numFmtId="0" fontId="6" fillId="6" borderId="31" xfId="2" applyFill="1" applyBorder="1" applyAlignment="1">
      <alignment horizontal="left" vertical="center" wrapText="1"/>
    </xf>
    <xf numFmtId="0" fontId="6" fillId="6" borderId="0" xfId="2" applyFill="1" applyAlignment="1">
      <alignment horizontal="left" vertical="center" wrapText="1"/>
    </xf>
    <xf numFmtId="0" fontId="6" fillId="6" borderId="30" xfId="2" applyFill="1" applyBorder="1" applyAlignment="1">
      <alignment horizontal="left" vertical="center" wrapText="1"/>
    </xf>
    <xf numFmtId="0" fontId="6" fillId="6" borderId="29" xfId="2" applyFill="1" applyBorder="1" applyAlignment="1">
      <alignment horizontal="left" vertical="center" wrapText="1"/>
    </xf>
    <xf numFmtId="0" fontId="6" fillId="6" borderId="12" xfId="2" applyFill="1" applyBorder="1" applyAlignment="1">
      <alignment horizontal="left" vertical="center" wrapText="1"/>
    </xf>
    <xf numFmtId="0" fontId="6" fillId="6" borderId="28" xfId="2" applyFill="1" applyBorder="1" applyAlignment="1">
      <alignment horizontal="left" vertical="center" wrapText="1"/>
    </xf>
    <xf numFmtId="0" fontId="8" fillId="0" borderId="0" xfId="2" applyFont="1" applyBorder="1" applyAlignment="1">
      <alignment horizontal="center" vertical="center"/>
    </xf>
    <xf numFmtId="0" fontId="8" fillId="0" borderId="0" xfId="2" applyFont="1" applyBorder="1" applyAlignment="1">
      <alignment horizontal="left"/>
    </xf>
    <xf numFmtId="0" fontId="8" fillId="0" borderId="15" xfId="2" applyFont="1" applyBorder="1" applyAlignment="1">
      <alignment horizontal="left"/>
    </xf>
    <xf numFmtId="0" fontId="8" fillId="0" borderId="3" xfId="2" applyFont="1" applyBorder="1" applyAlignment="1">
      <alignment horizontal="left"/>
    </xf>
    <xf numFmtId="0" fontId="8" fillId="0" borderId="16" xfId="2" applyFont="1" applyBorder="1" applyAlignment="1">
      <alignment horizontal="left"/>
    </xf>
    <xf numFmtId="0" fontId="8" fillId="0" borderId="15" xfId="2" applyFont="1" applyBorder="1" applyAlignment="1">
      <alignment horizontal="left" vertical="center"/>
    </xf>
    <xf numFmtId="0" fontId="8" fillId="0" borderId="3" xfId="2" applyFont="1" applyBorder="1" applyAlignment="1">
      <alignment horizontal="left" vertical="center"/>
    </xf>
    <xf numFmtId="0" fontId="8" fillId="0" borderId="16" xfId="2" applyFont="1" applyBorder="1" applyAlignment="1">
      <alignment horizontal="left" vertical="center"/>
    </xf>
    <xf numFmtId="0" fontId="8" fillId="0" borderId="15" xfId="2" applyFont="1" applyBorder="1" applyAlignment="1">
      <alignment horizontal="left" vertical="top" wrapText="1"/>
    </xf>
    <xf numFmtId="0" fontId="8" fillId="0" borderId="3" xfId="2" applyFont="1" applyBorder="1" applyAlignment="1">
      <alignment horizontal="left" vertical="top" wrapText="1"/>
    </xf>
    <xf numFmtId="0" fontId="8" fillId="0" borderId="16" xfId="2" applyFont="1" applyBorder="1" applyAlignment="1">
      <alignment horizontal="left" vertical="top" wrapText="1"/>
    </xf>
    <xf numFmtId="0" fontId="7" fillId="0" borderId="15" xfId="1" applyBorder="1" applyAlignment="1">
      <alignment horizontal="left" vertical="center" wrapText="1"/>
    </xf>
    <xf numFmtId="0" fontId="7" fillId="0" borderId="3" xfId="1" applyBorder="1" applyAlignment="1">
      <alignment horizontal="left" vertical="center" wrapText="1"/>
    </xf>
    <xf numFmtId="0" fontId="7" fillId="0" borderId="16" xfId="1" applyBorder="1" applyAlignment="1">
      <alignment horizontal="left" vertical="center" wrapText="1"/>
    </xf>
    <xf numFmtId="0" fontId="8" fillId="0" borderId="15" xfId="2" applyFont="1" applyBorder="1" applyAlignment="1">
      <alignment horizontal="left" vertical="center" wrapText="1"/>
    </xf>
    <xf numFmtId="0" fontId="8" fillId="0" borderId="3" xfId="2" applyFont="1" applyBorder="1" applyAlignment="1">
      <alignment horizontal="left" vertical="center" wrapText="1"/>
    </xf>
    <xf numFmtId="0" fontId="8" fillId="0" borderId="16" xfId="2" applyFont="1" applyBorder="1" applyAlignment="1">
      <alignment horizontal="left" vertical="center" wrapText="1"/>
    </xf>
    <xf numFmtId="0" fontId="8" fillId="0" borderId="15" xfId="2" applyFont="1" applyBorder="1" applyAlignment="1">
      <alignment horizontal="left" wrapText="1"/>
    </xf>
    <xf numFmtId="0" fontId="8" fillId="0" borderId="3" xfId="2" applyFont="1" applyBorder="1" applyAlignment="1">
      <alignment horizontal="left" wrapText="1"/>
    </xf>
    <xf numFmtId="0" fontId="8" fillId="0" borderId="16" xfId="2" applyFont="1" applyBorder="1" applyAlignment="1">
      <alignment horizontal="left" wrapText="1"/>
    </xf>
    <xf numFmtId="0" fontId="8" fillId="0" borderId="15" xfId="2" applyFont="1" applyBorder="1" applyAlignment="1"/>
    <xf numFmtId="0" fontId="8" fillId="0" borderId="3" xfId="2" applyFont="1" applyBorder="1" applyAlignment="1"/>
    <xf numFmtId="0" fontId="8" fillId="0" borderId="3" xfId="2" applyFont="1" applyBorder="1" applyAlignment="1">
      <alignment horizontal="left"/>
    </xf>
    <xf numFmtId="0" fontId="11" fillId="0" borderId="3" xfId="2" applyFont="1" applyBorder="1" applyAlignment="1">
      <alignment horizontal="left"/>
    </xf>
    <xf numFmtId="0" fontId="8" fillId="0" borderId="16" xfId="2" applyFont="1" applyBorder="1" applyAlignment="1">
      <alignment horizontal="left"/>
    </xf>
    <xf numFmtId="0" fontId="8" fillId="0" borderId="0" xfId="2" applyFont="1" applyBorder="1" applyAlignment="1">
      <alignment horizontal="left" wrapText="1"/>
    </xf>
    <xf numFmtId="0" fontId="11" fillId="0" borderId="0" xfId="2" applyFont="1" applyBorder="1" applyAlignment="1">
      <alignment horizontal="left"/>
    </xf>
    <xf numFmtId="0" fontId="8" fillId="0" borderId="0" xfId="2" applyFont="1" applyBorder="1" applyAlignment="1">
      <alignment horizontal="right"/>
    </xf>
  </cellXfs>
  <cellStyles count="3">
    <cellStyle name="Hyperlink" xfId="1" builtinId="8"/>
    <cellStyle name="Normal" xfId="0" builtinId="0"/>
    <cellStyle name="Normal 2" xfId="2" xr:uid="{4FF074FD-1F52-4738-9597-0898A77DA0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20</xdr:col>
      <xdr:colOff>234740</xdr:colOff>
      <xdr:row>21</xdr:row>
      <xdr:rowOff>102024</xdr:rowOff>
    </xdr:from>
    <xdr:ext cx="4199678" cy="1000664"/>
    <xdr:sp macro="" textlink="">
      <xdr:nvSpPr>
        <xdr:cNvPr id="2" name="TextBox 1">
          <a:extLst>
            <a:ext uri="{FF2B5EF4-FFF2-40B4-BE49-F238E27FC236}">
              <a16:creationId xmlns:a16="http://schemas.microsoft.com/office/drawing/2014/main" id="{EEFD15F8-B2CE-4643-82E0-97D1A91EB8E9}"/>
            </a:ext>
          </a:extLst>
        </xdr:cNvPr>
        <xdr:cNvSpPr txBox="1"/>
      </xdr:nvSpPr>
      <xdr:spPr>
        <a:xfrm>
          <a:off x="10818073" y="5859357"/>
          <a:ext cx="4199678" cy="1000664"/>
        </a:xfrm>
        <a:prstGeom prst="rect">
          <a:avLst/>
        </a:prstGeom>
        <a:solidFill>
          <a:schemeClr val="bg2"/>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5760" rtlCol="0" anchor="b">
          <a:noAutofit/>
        </a:bodyPr>
        <a:lstStyle/>
        <a:p>
          <a:pPr algn="l"/>
          <a:r>
            <a:rPr lang="en-US" sz="1100"/>
            <a:t>________________________________________________</a:t>
          </a:r>
        </a:p>
        <a:p>
          <a:pPr algn="l"/>
          <a:r>
            <a:rPr lang="en-US" sz="1100"/>
            <a:t>Conservationist Signature                                        DATE</a:t>
          </a:r>
        </a:p>
      </xdr:txBody>
    </xdr:sp>
    <xdr:clientData/>
  </xdr:oneCellAnchor>
  <xdr:oneCellAnchor>
    <xdr:from>
      <xdr:col>4</xdr:col>
      <xdr:colOff>554182</xdr:colOff>
      <xdr:row>21</xdr:row>
      <xdr:rowOff>0</xdr:rowOff>
    </xdr:from>
    <xdr:ext cx="184731" cy="264560"/>
    <xdr:sp macro="" textlink="">
      <xdr:nvSpPr>
        <xdr:cNvPr id="4" name="TextBox 3">
          <a:extLst>
            <a:ext uri="{FF2B5EF4-FFF2-40B4-BE49-F238E27FC236}">
              <a16:creationId xmlns:a16="http://schemas.microsoft.com/office/drawing/2014/main" id="{24B3E598-7CC4-5545-1F7B-3F64E657F5B5}"/>
            </a:ext>
          </a:extLst>
        </xdr:cNvPr>
        <xdr:cNvSpPr txBox="1"/>
      </xdr:nvSpPr>
      <xdr:spPr>
        <a:xfrm>
          <a:off x="4935682" y="56717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kern="1200"/>
        </a:p>
      </xdr:txBody>
    </xdr:sp>
    <xdr:clientData/>
  </xdr:oneCellAnchor>
  <xdr:oneCellAnchor>
    <xdr:from>
      <xdr:col>4</xdr:col>
      <xdr:colOff>216478</xdr:colOff>
      <xdr:row>19</xdr:row>
      <xdr:rowOff>182707</xdr:rowOff>
    </xdr:from>
    <xdr:ext cx="6814704" cy="953466"/>
    <xdr:sp macro="" textlink="">
      <xdr:nvSpPr>
        <xdr:cNvPr id="5" name="TextBox 4">
          <a:extLst>
            <a:ext uri="{FF2B5EF4-FFF2-40B4-BE49-F238E27FC236}">
              <a16:creationId xmlns:a16="http://schemas.microsoft.com/office/drawing/2014/main" id="{5E75796F-6FF2-98AE-C02F-3CCA4AF9FCCC}"/>
            </a:ext>
          </a:extLst>
        </xdr:cNvPr>
        <xdr:cNvSpPr txBox="1"/>
      </xdr:nvSpPr>
      <xdr:spPr>
        <a:xfrm>
          <a:off x="2970069" y="5482071"/>
          <a:ext cx="6814704" cy="95346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kern="1200"/>
            <a:t>Scores 65 - 100 points are eligible for presentation at the Next District Board Meeting.</a:t>
          </a:r>
        </a:p>
        <a:p>
          <a:r>
            <a:rPr lang="en-US" sz="1100" kern="1200"/>
            <a:t>Scores 50 - 64 points will be batched and presented at the September, January, March, </a:t>
          </a:r>
        </a:p>
        <a:p>
          <a:r>
            <a:rPr lang="en-US" sz="1100" kern="1200"/>
            <a:t>April and May Board Meetings and subject to availability of funds.</a:t>
          </a:r>
        </a:p>
        <a:p>
          <a:r>
            <a:rPr lang="en-US" sz="1100" kern="1200"/>
            <a:t>Scores 35 - 49 points will be considered at the April &amp; May Board Meetings only and subject to availability of funds.</a:t>
          </a:r>
        </a:p>
        <a:p>
          <a:r>
            <a:rPr lang="en-US" sz="1100" kern="1200"/>
            <a:t>Scores &lt;35 are not eligible for cost share</a:t>
          </a:r>
        </a:p>
      </xdr:txBody>
    </xdr:sp>
    <xdr:clientData/>
  </xdr:oneCellAnchor>
  <xdr:oneCellAnchor>
    <xdr:from>
      <xdr:col>4</xdr:col>
      <xdr:colOff>56804</xdr:colOff>
      <xdr:row>27</xdr:row>
      <xdr:rowOff>77932</xdr:rowOff>
    </xdr:from>
    <xdr:ext cx="184731" cy="264560"/>
    <xdr:sp macro="" textlink="">
      <xdr:nvSpPr>
        <xdr:cNvPr id="6" name="TextBox 5">
          <a:extLst>
            <a:ext uri="{FF2B5EF4-FFF2-40B4-BE49-F238E27FC236}">
              <a16:creationId xmlns:a16="http://schemas.microsoft.com/office/drawing/2014/main" id="{815C13DA-9039-52D3-C02D-5B80CD542A44}"/>
            </a:ext>
          </a:extLst>
        </xdr:cNvPr>
        <xdr:cNvSpPr txBox="1"/>
      </xdr:nvSpPr>
      <xdr:spPr>
        <a:xfrm>
          <a:off x="4438304" y="68493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kern="1200"/>
        </a:p>
      </xdr:txBody>
    </xdr:sp>
    <xdr:clientData/>
  </xdr:oneCellAnchor>
  <xdr:oneCellAnchor>
    <xdr:from>
      <xdr:col>4</xdr:col>
      <xdr:colOff>207818</xdr:colOff>
      <xdr:row>25</xdr:row>
      <xdr:rowOff>168333</xdr:rowOff>
    </xdr:from>
    <xdr:ext cx="6827175" cy="953466"/>
    <xdr:sp macro="" textlink="">
      <xdr:nvSpPr>
        <xdr:cNvPr id="7" name="TextBox 6">
          <a:extLst>
            <a:ext uri="{FF2B5EF4-FFF2-40B4-BE49-F238E27FC236}">
              <a16:creationId xmlns:a16="http://schemas.microsoft.com/office/drawing/2014/main" id="{43F9B80F-93DA-EA66-C9AF-7934C86C9E5C}"/>
            </a:ext>
          </a:extLst>
        </xdr:cNvPr>
        <xdr:cNvSpPr txBox="1"/>
      </xdr:nvSpPr>
      <xdr:spPr>
        <a:xfrm>
          <a:off x="2961409" y="6576060"/>
          <a:ext cx="6827175" cy="95346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kern="1200"/>
            <a:t>**If the cooperator is out of compliance with any Cost Share Program BMP on any site, field, or operation, </a:t>
          </a:r>
        </a:p>
        <a:p>
          <a:r>
            <a:rPr lang="en-US" sz="1100" kern="1200"/>
            <a:t>they do not qualify for cost share funding.</a:t>
          </a:r>
        </a:p>
        <a:p>
          <a:r>
            <a:rPr lang="en-US" sz="1100" kern="1200"/>
            <a:t>Outside of AgWRAP Coordinator approval, if the cooperator has an existing AgWRAP contract, they cannot </a:t>
          </a:r>
        </a:p>
        <a:p>
          <a:r>
            <a:rPr lang="en-US" sz="1100" kern="1200"/>
            <a:t>apply for an additional AgWRAP contract until the current one is completed and the resource concerns can be reassessed.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594361</xdr:colOff>
      <xdr:row>81</xdr:row>
      <xdr:rowOff>15240</xdr:rowOff>
    </xdr:from>
    <xdr:ext cx="5109210" cy="1152525"/>
    <xdr:sp macro="" textlink="">
      <xdr:nvSpPr>
        <xdr:cNvPr id="2" name="TextBox 1">
          <a:extLst>
            <a:ext uri="{FF2B5EF4-FFF2-40B4-BE49-F238E27FC236}">
              <a16:creationId xmlns:a16="http://schemas.microsoft.com/office/drawing/2014/main" id="{6CEEF938-8FEF-4DF0-96EB-05FB96CDD591}"/>
            </a:ext>
          </a:extLst>
        </xdr:cNvPr>
        <xdr:cNvSpPr txBox="1"/>
      </xdr:nvSpPr>
      <xdr:spPr>
        <a:xfrm>
          <a:off x="594361" y="15102840"/>
          <a:ext cx="5109210" cy="11525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kern="1200"/>
            <a:t>Scores 65 - 100 points are eligible for presentation at the Next District Board Meeting.</a:t>
          </a:r>
        </a:p>
        <a:p>
          <a:r>
            <a:rPr lang="en-US" sz="1100" kern="1200"/>
            <a:t>Scores 50 - 64 points will be batched and presented at the September, January, March, </a:t>
          </a:r>
        </a:p>
        <a:p>
          <a:r>
            <a:rPr lang="en-US" sz="1100" kern="1200"/>
            <a:t>April and May Board Meetings and subject to availability of funds.</a:t>
          </a:r>
        </a:p>
        <a:p>
          <a:r>
            <a:rPr lang="en-US" sz="1100" kern="1200"/>
            <a:t>Scores 35 - 49 points will be considered at the April &amp; May Board Meetings only and subject to availability of funds.</a:t>
          </a:r>
        </a:p>
        <a:p>
          <a:r>
            <a:rPr lang="en-US" sz="1100" kern="1200"/>
            <a:t>Scores &lt;35 are not eligible for cost share</a:t>
          </a:r>
        </a:p>
      </xdr:txBody>
    </xdr:sp>
    <xdr:clientData/>
  </xdr:oneCellAnchor>
  <xdr:oneCellAnchor>
    <xdr:from>
      <xdr:col>0</xdr:col>
      <xdr:colOff>575310</xdr:colOff>
      <xdr:row>88</xdr:row>
      <xdr:rowOff>49530</xdr:rowOff>
    </xdr:from>
    <xdr:ext cx="5130166" cy="953466"/>
    <xdr:sp macro="" textlink="">
      <xdr:nvSpPr>
        <xdr:cNvPr id="3" name="TextBox 2">
          <a:extLst>
            <a:ext uri="{FF2B5EF4-FFF2-40B4-BE49-F238E27FC236}">
              <a16:creationId xmlns:a16="http://schemas.microsoft.com/office/drawing/2014/main" id="{EB8CCE2A-8B76-4C45-8949-CD4C906D7010}"/>
            </a:ext>
          </a:extLst>
        </xdr:cNvPr>
        <xdr:cNvSpPr txBox="1"/>
      </xdr:nvSpPr>
      <xdr:spPr>
        <a:xfrm>
          <a:off x="575310" y="16363950"/>
          <a:ext cx="5130166" cy="95346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kern="1200"/>
            <a:t>**If the cooperator is out of compliance with any Cost Share Program BMP on any site, field, or operation, they do not qualify for cost share funding.</a:t>
          </a:r>
        </a:p>
        <a:p>
          <a:r>
            <a:rPr lang="en-US" sz="1100" kern="1200"/>
            <a:t>Outside of AgWRAP Coordinator approval, if the cooperator has an existing AgWRAP contract, they cannot apply for an additional AgWRAP contract until the current one is completed and the resource concerns can be reassessed. </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fotg.sc.egov.usda.gov/api/CPSFile/14889/449_NC_CPS_Irrigation_Water_Management_2015_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fotg.sc.egov.usda.gov/api/CPSFile/14889/449_NC_CPS_Irrigation_Water_Management_2015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A72C9-E7D4-487A-91DE-8801F968ED3D}">
  <sheetPr codeName="Sheet1">
    <pageSetUpPr fitToPage="1"/>
  </sheetPr>
  <dimension ref="A1:AD33"/>
  <sheetViews>
    <sheetView zoomScale="90" zoomScaleNormal="90" workbookViewId="0">
      <selection activeCell="Y31" sqref="Y31"/>
    </sheetView>
  </sheetViews>
  <sheetFormatPr defaultRowHeight="14.4" x14ac:dyDescent="0.3"/>
  <cols>
    <col min="1" max="1" width="4.88671875" customWidth="1"/>
    <col min="2" max="2" width="19.77734375" customWidth="1"/>
    <col min="3" max="3" width="11.88671875" customWidth="1"/>
    <col min="4" max="4" width="4.88671875" customWidth="1"/>
    <col min="5" max="5" width="15.33203125" customWidth="1"/>
    <col min="6" max="6" width="8.21875" customWidth="1"/>
    <col min="7" max="7" width="8.6640625" customWidth="1"/>
    <col min="8" max="8" width="5" customWidth="1"/>
    <col min="9" max="9" width="12.5546875" customWidth="1"/>
    <col min="10" max="10" width="7.33203125" customWidth="1"/>
    <col min="11" max="11" width="6.6640625" customWidth="1"/>
    <col min="12" max="12" width="7.88671875" customWidth="1"/>
    <col min="13" max="13" width="4.6640625" customWidth="1"/>
    <col min="14" max="14" width="10.109375" customWidth="1"/>
    <col min="15" max="15" width="4.44140625" customWidth="1"/>
    <col min="16" max="16" width="2.109375" customWidth="1"/>
    <col min="17" max="17" width="5.109375" customWidth="1"/>
    <col min="18" max="18" width="4.88671875" customWidth="1"/>
    <col min="19" max="19" width="4.6640625" customWidth="1"/>
    <col min="20" max="20" width="4.88671875" customWidth="1"/>
    <col min="21" max="21" width="5.21875" customWidth="1"/>
    <col min="22" max="22" width="5" customWidth="1"/>
    <col min="23" max="23" width="17.109375" style="2" customWidth="1"/>
    <col min="24" max="24" width="4.44140625" style="2" customWidth="1"/>
    <col min="25" max="25" width="28" style="2" customWidth="1"/>
    <col min="26" max="26" width="4.33203125" style="2" customWidth="1"/>
    <col min="27" max="27" width="6.109375" customWidth="1"/>
    <col min="28" max="28" width="5.21875" customWidth="1"/>
  </cols>
  <sheetData>
    <row r="1" spans="1:29" ht="14.4" customHeight="1" x14ac:dyDescent="0.3">
      <c r="A1" s="88" t="s">
        <v>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90"/>
    </row>
    <row r="2" spans="1:29" ht="14.4" customHeight="1" x14ac:dyDescent="0.3">
      <c r="A2" s="91"/>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3"/>
    </row>
    <row r="3" spans="1:29" s="11" customFormat="1" ht="93" customHeight="1" x14ac:dyDescent="0.3">
      <c r="A3" s="18"/>
      <c r="B3" s="9" t="s">
        <v>0</v>
      </c>
      <c r="C3" s="78" t="s">
        <v>5</v>
      </c>
      <c r="D3" s="79"/>
      <c r="E3" s="78" t="s">
        <v>34</v>
      </c>
      <c r="F3" s="79"/>
      <c r="G3" s="78" t="s">
        <v>35</v>
      </c>
      <c r="H3" s="79"/>
      <c r="I3" s="26" t="s">
        <v>7</v>
      </c>
      <c r="J3" s="94" t="s">
        <v>40</v>
      </c>
      <c r="K3" s="95"/>
      <c r="L3" s="78" t="s">
        <v>25</v>
      </c>
      <c r="M3" s="79"/>
      <c r="N3" s="87" t="s">
        <v>26</v>
      </c>
      <c r="O3" s="96"/>
      <c r="P3" s="10"/>
      <c r="Q3" s="97" t="s">
        <v>8</v>
      </c>
      <c r="R3" s="79"/>
      <c r="S3" s="78" t="s">
        <v>9</v>
      </c>
      <c r="T3" s="79"/>
      <c r="U3" s="87" t="s">
        <v>39</v>
      </c>
      <c r="V3" s="87"/>
      <c r="W3" s="78" t="s">
        <v>38</v>
      </c>
      <c r="X3" s="79"/>
      <c r="Y3" s="87" t="s">
        <v>29</v>
      </c>
      <c r="Z3" s="87"/>
      <c r="AA3" s="78" t="s">
        <v>10</v>
      </c>
      <c r="AB3" s="79"/>
      <c r="AC3" s="26" t="s">
        <v>12</v>
      </c>
    </row>
    <row r="4" spans="1:29" s="11" customFormat="1" ht="100.8" customHeight="1" x14ac:dyDescent="0.3">
      <c r="A4" s="18"/>
      <c r="B4" s="9"/>
      <c r="C4" s="38" t="s">
        <v>33</v>
      </c>
      <c r="D4" s="19" t="s">
        <v>19</v>
      </c>
      <c r="E4" s="18" t="s">
        <v>31</v>
      </c>
      <c r="F4" s="19" t="s">
        <v>32</v>
      </c>
      <c r="G4" s="18" t="s">
        <v>31</v>
      </c>
      <c r="H4" s="19" t="s">
        <v>32</v>
      </c>
      <c r="I4" s="26" t="s">
        <v>20</v>
      </c>
      <c r="J4" s="18" t="s">
        <v>21</v>
      </c>
      <c r="K4" s="19" t="s">
        <v>22</v>
      </c>
      <c r="L4" s="18" t="s">
        <v>21</v>
      </c>
      <c r="M4" s="19" t="s">
        <v>22</v>
      </c>
      <c r="N4" s="14" t="s">
        <v>21</v>
      </c>
      <c r="O4" s="9" t="s">
        <v>22</v>
      </c>
      <c r="P4" s="42"/>
      <c r="Q4" s="9" t="s">
        <v>21</v>
      </c>
      <c r="R4" s="19" t="s">
        <v>22</v>
      </c>
      <c r="S4" s="18" t="s">
        <v>21</v>
      </c>
      <c r="T4" s="19" t="s">
        <v>22</v>
      </c>
      <c r="U4" s="14" t="s">
        <v>21</v>
      </c>
      <c r="V4" s="13" t="s">
        <v>22</v>
      </c>
      <c r="W4" s="38" t="s">
        <v>27</v>
      </c>
      <c r="X4" s="39" t="s">
        <v>28</v>
      </c>
      <c r="Y4" s="37" t="s">
        <v>36</v>
      </c>
      <c r="Z4" s="41" t="s">
        <v>37</v>
      </c>
      <c r="AA4" s="18" t="s">
        <v>21</v>
      </c>
      <c r="AB4" s="39" t="s">
        <v>23</v>
      </c>
      <c r="AC4" s="26" t="s">
        <v>30</v>
      </c>
    </row>
    <row r="5" spans="1:29" ht="8.4" customHeight="1" x14ac:dyDescent="0.3">
      <c r="A5" s="29"/>
      <c r="B5" s="43"/>
      <c r="C5" s="20"/>
      <c r="D5" s="21"/>
      <c r="E5" s="20"/>
      <c r="F5" s="21"/>
      <c r="G5" s="44"/>
      <c r="H5" s="44"/>
      <c r="I5" s="27"/>
      <c r="J5" s="29"/>
      <c r="K5" s="30"/>
      <c r="L5" s="29"/>
      <c r="M5" s="30"/>
      <c r="N5" s="43"/>
      <c r="O5" s="43"/>
      <c r="P5" s="43"/>
      <c r="Q5" s="43"/>
      <c r="R5" s="30"/>
      <c r="S5" s="29"/>
      <c r="T5" s="30"/>
      <c r="U5" s="43"/>
      <c r="V5" s="43"/>
      <c r="W5" s="29"/>
      <c r="X5" s="30"/>
      <c r="Y5" s="43"/>
      <c r="Z5" s="43"/>
      <c r="AA5" s="29"/>
      <c r="AB5" s="30"/>
      <c r="AC5" s="27"/>
    </row>
    <row r="6" spans="1:29" ht="15.9" customHeight="1" x14ac:dyDescent="0.3">
      <c r="A6" s="45">
        <v>1</v>
      </c>
      <c r="B6" s="4" t="s">
        <v>24</v>
      </c>
      <c r="C6" s="22" t="s">
        <v>6</v>
      </c>
      <c r="D6" s="23">
        <v>15</v>
      </c>
      <c r="E6" s="24">
        <v>1</v>
      </c>
      <c r="F6" s="23">
        <v>25</v>
      </c>
      <c r="G6" s="25" t="s">
        <v>3</v>
      </c>
      <c r="H6" s="23">
        <v>0</v>
      </c>
      <c r="I6" s="28">
        <v>10</v>
      </c>
      <c r="J6" s="22" t="s">
        <v>1</v>
      </c>
      <c r="K6" s="23">
        <v>10</v>
      </c>
      <c r="L6" s="22" t="s">
        <v>1</v>
      </c>
      <c r="M6" s="23">
        <v>10</v>
      </c>
      <c r="N6" s="17" t="s">
        <v>2</v>
      </c>
      <c r="O6" s="7">
        <v>0</v>
      </c>
      <c r="P6" s="15"/>
      <c r="Q6" s="7" t="s">
        <v>1</v>
      </c>
      <c r="R6" s="23">
        <v>10</v>
      </c>
      <c r="S6" s="31" t="s">
        <v>1</v>
      </c>
      <c r="T6" s="32">
        <v>10</v>
      </c>
      <c r="U6" s="17" t="s">
        <v>1</v>
      </c>
      <c r="V6" s="16">
        <v>10</v>
      </c>
      <c r="W6" s="22" t="s">
        <v>6</v>
      </c>
      <c r="X6" s="23">
        <v>0</v>
      </c>
      <c r="Y6" s="17" t="s">
        <v>1</v>
      </c>
      <c r="Z6" s="16">
        <v>0</v>
      </c>
      <c r="AA6" s="22" t="s">
        <v>2</v>
      </c>
      <c r="AB6" s="23">
        <v>0</v>
      </c>
      <c r="AC6" s="28">
        <f>SUM(D6,F6,I6,K6,M6,O6,R6,T6,V6,X6,Z6,AB6)</f>
        <v>100</v>
      </c>
    </row>
    <row r="7" spans="1:29" x14ac:dyDescent="0.3">
      <c r="A7" s="45">
        <v>2</v>
      </c>
      <c r="B7" s="4"/>
      <c r="C7" s="22"/>
      <c r="D7" s="23"/>
      <c r="E7" s="24"/>
      <c r="F7" s="23"/>
      <c r="G7" s="40"/>
      <c r="H7" s="23"/>
      <c r="I7" s="28"/>
      <c r="J7" s="22"/>
      <c r="K7" s="23"/>
      <c r="L7" s="22"/>
      <c r="M7" s="23"/>
      <c r="N7" s="17"/>
      <c r="O7" s="7"/>
      <c r="P7" s="15"/>
      <c r="Q7" s="7"/>
      <c r="R7" s="23"/>
      <c r="S7" s="22"/>
      <c r="T7" s="23"/>
      <c r="U7" s="17"/>
      <c r="V7" s="16"/>
      <c r="W7" s="22"/>
      <c r="X7" s="23"/>
      <c r="Y7" s="17"/>
      <c r="Z7" s="16"/>
      <c r="AA7" s="22"/>
      <c r="AB7" s="23"/>
      <c r="AC7" s="28">
        <f>SUM(D7,F7,I7,K7,M7,O7,R7,T7,V7,X7,Z7,AB7)</f>
        <v>0</v>
      </c>
    </row>
    <row r="8" spans="1:29" x14ac:dyDescent="0.3">
      <c r="A8" s="45">
        <v>3</v>
      </c>
      <c r="B8" s="4"/>
      <c r="C8" s="22"/>
      <c r="D8" s="23"/>
      <c r="E8" s="22"/>
      <c r="F8" s="23"/>
      <c r="G8" s="25"/>
      <c r="H8" s="23"/>
      <c r="I8" s="28"/>
      <c r="J8" s="22"/>
      <c r="K8" s="23"/>
      <c r="L8" s="22"/>
      <c r="M8" s="23"/>
      <c r="N8" s="17"/>
      <c r="O8" s="7"/>
      <c r="P8" s="15"/>
      <c r="Q8" s="7"/>
      <c r="R8" s="23"/>
      <c r="S8" s="22"/>
      <c r="T8" s="23"/>
      <c r="U8" s="17"/>
      <c r="V8" s="16"/>
      <c r="W8" s="22"/>
      <c r="X8" s="23"/>
      <c r="Y8" s="17"/>
      <c r="Z8" s="16"/>
      <c r="AA8" s="22"/>
      <c r="AB8" s="23"/>
      <c r="AC8" s="28"/>
    </row>
    <row r="9" spans="1:29" x14ac:dyDescent="0.3">
      <c r="A9" s="45">
        <v>4</v>
      </c>
      <c r="B9" s="4"/>
      <c r="C9" s="22"/>
      <c r="D9" s="23"/>
      <c r="E9" s="22"/>
      <c r="F9" s="23"/>
      <c r="G9" s="25"/>
      <c r="H9" s="23"/>
      <c r="I9" s="28"/>
      <c r="J9" s="22"/>
      <c r="K9" s="23"/>
      <c r="L9" s="22"/>
      <c r="M9" s="23"/>
      <c r="N9" s="17"/>
      <c r="O9" s="7"/>
      <c r="P9" s="15"/>
      <c r="Q9" s="7"/>
      <c r="R9" s="23"/>
      <c r="S9" s="22"/>
      <c r="T9" s="23"/>
      <c r="U9" s="17"/>
      <c r="V9" s="16"/>
      <c r="W9" s="22"/>
      <c r="X9" s="23"/>
      <c r="Y9" s="17"/>
      <c r="Z9" s="16"/>
      <c r="AA9" s="22"/>
      <c r="AB9" s="23"/>
      <c r="AC9" s="28"/>
    </row>
    <row r="10" spans="1:29" x14ac:dyDescent="0.3">
      <c r="A10" s="45">
        <v>5</v>
      </c>
      <c r="B10" s="5"/>
      <c r="C10" s="22"/>
      <c r="D10" s="23"/>
      <c r="E10" s="22"/>
      <c r="F10" s="23"/>
      <c r="G10" s="25"/>
      <c r="H10" s="23"/>
      <c r="I10" s="28"/>
      <c r="J10" s="22"/>
      <c r="K10" s="23"/>
      <c r="L10" s="22"/>
      <c r="M10" s="23"/>
      <c r="N10" s="17"/>
      <c r="O10" s="7"/>
      <c r="P10" s="15"/>
      <c r="Q10" s="7"/>
      <c r="R10" s="23"/>
      <c r="S10" s="22"/>
      <c r="T10" s="23"/>
      <c r="U10" s="17"/>
      <c r="V10" s="16"/>
      <c r="W10" s="22"/>
      <c r="X10" s="23"/>
      <c r="Y10" s="17"/>
      <c r="Z10" s="16"/>
      <c r="AA10" s="22"/>
      <c r="AB10" s="23"/>
      <c r="AC10" s="28"/>
    </row>
    <row r="11" spans="1:29" x14ac:dyDescent="0.3">
      <c r="A11" s="45">
        <v>6</v>
      </c>
      <c r="B11" s="6"/>
      <c r="C11" s="22"/>
      <c r="D11" s="23"/>
      <c r="E11" s="22"/>
      <c r="F11" s="23"/>
      <c r="G11" s="25"/>
      <c r="H11" s="23"/>
      <c r="I11" s="28"/>
      <c r="J11" s="22"/>
      <c r="K11" s="23"/>
      <c r="L11" s="22"/>
      <c r="M11" s="23"/>
      <c r="N11" s="17"/>
      <c r="O11" s="7"/>
      <c r="P11" s="15"/>
      <c r="Q11" s="7"/>
      <c r="R11" s="23"/>
      <c r="S11" s="22"/>
      <c r="T11" s="23"/>
      <c r="U11" s="17"/>
      <c r="V11" s="16"/>
      <c r="W11" s="22"/>
      <c r="X11" s="23"/>
      <c r="Y11" s="17"/>
      <c r="Z11" s="16"/>
      <c r="AA11" s="22"/>
      <c r="AB11" s="23"/>
      <c r="AC11" s="28"/>
    </row>
    <row r="12" spans="1:29" x14ac:dyDescent="0.3">
      <c r="A12" s="45">
        <v>7</v>
      </c>
      <c r="B12" s="4"/>
      <c r="C12" s="22"/>
      <c r="D12" s="23"/>
      <c r="E12" s="22"/>
      <c r="F12" s="23"/>
      <c r="G12" s="25"/>
      <c r="H12" s="23"/>
      <c r="I12" s="28"/>
      <c r="J12" s="22"/>
      <c r="K12" s="23"/>
      <c r="L12" s="22"/>
      <c r="M12" s="23"/>
      <c r="N12" s="17"/>
      <c r="O12" s="7"/>
      <c r="P12" s="15"/>
      <c r="Q12" s="7"/>
      <c r="R12" s="23"/>
      <c r="S12" s="33"/>
      <c r="T12" s="34"/>
      <c r="U12" s="17"/>
      <c r="V12" s="16"/>
      <c r="W12" s="22"/>
      <c r="X12" s="23"/>
      <c r="Y12" s="17"/>
      <c r="Z12" s="16"/>
      <c r="AA12" s="22"/>
      <c r="AB12" s="23"/>
      <c r="AC12" s="28"/>
    </row>
    <row r="13" spans="1:29" x14ac:dyDescent="0.3">
      <c r="A13" s="45">
        <v>8</v>
      </c>
      <c r="B13" s="4"/>
      <c r="C13" s="22"/>
      <c r="D13" s="23"/>
      <c r="E13" s="22"/>
      <c r="F13" s="23"/>
      <c r="G13" s="25"/>
      <c r="H13" s="23"/>
      <c r="I13" s="28"/>
      <c r="J13" s="22"/>
      <c r="K13" s="23"/>
      <c r="L13" s="22"/>
      <c r="M13" s="23"/>
      <c r="N13" s="17"/>
      <c r="O13" s="7"/>
      <c r="P13" s="15"/>
      <c r="Q13" s="7"/>
      <c r="R13" s="23"/>
      <c r="S13" s="22"/>
      <c r="T13" s="23"/>
      <c r="U13" s="17"/>
      <c r="V13" s="16"/>
      <c r="W13" s="22"/>
      <c r="X13" s="23"/>
      <c r="Y13" s="17"/>
      <c r="Z13" s="16"/>
      <c r="AA13" s="22"/>
      <c r="AB13" s="23"/>
      <c r="AC13" s="28"/>
    </row>
    <row r="14" spans="1:29" x14ac:dyDescent="0.3">
      <c r="A14" s="45">
        <v>9</v>
      </c>
      <c r="B14" s="4"/>
      <c r="C14" s="22"/>
      <c r="D14" s="23"/>
      <c r="E14" s="22"/>
      <c r="F14" s="23"/>
      <c r="G14" s="25"/>
      <c r="H14" s="23"/>
      <c r="I14" s="28"/>
      <c r="J14" s="22"/>
      <c r="K14" s="23"/>
      <c r="L14" s="22"/>
      <c r="M14" s="23"/>
      <c r="N14" s="17"/>
      <c r="O14" s="7"/>
      <c r="P14" s="15"/>
      <c r="Q14" s="7"/>
      <c r="R14" s="23"/>
      <c r="S14" s="33"/>
      <c r="T14" s="34"/>
      <c r="U14" s="17"/>
      <c r="V14" s="16"/>
      <c r="W14" s="22"/>
      <c r="X14" s="23"/>
      <c r="Y14" s="17"/>
      <c r="Z14" s="16"/>
      <c r="AA14" s="22"/>
      <c r="AB14" s="23"/>
      <c r="AC14" s="28"/>
    </row>
    <row r="15" spans="1:29" x14ac:dyDescent="0.3">
      <c r="A15" s="45">
        <v>10</v>
      </c>
      <c r="B15" s="6"/>
      <c r="C15" s="22"/>
      <c r="D15" s="23"/>
      <c r="E15" s="22"/>
      <c r="F15" s="23"/>
      <c r="G15" s="25"/>
      <c r="H15" s="23"/>
      <c r="I15" s="28"/>
      <c r="J15" s="22"/>
      <c r="K15" s="23"/>
      <c r="L15" s="22"/>
      <c r="M15" s="23"/>
      <c r="N15" s="17"/>
      <c r="O15" s="7"/>
      <c r="P15" s="15"/>
      <c r="Q15" s="7"/>
      <c r="R15" s="23"/>
      <c r="S15" s="22"/>
      <c r="T15" s="23"/>
      <c r="U15" s="17"/>
      <c r="V15" s="16"/>
      <c r="W15" s="22"/>
      <c r="X15" s="23"/>
      <c r="Y15" s="17"/>
      <c r="Z15" s="16"/>
      <c r="AA15" s="22"/>
      <c r="AB15" s="23"/>
      <c r="AC15" s="28"/>
    </row>
    <row r="16" spans="1:29" x14ac:dyDescent="0.3">
      <c r="A16" s="45">
        <v>11</v>
      </c>
      <c r="B16" s="4"/>
      <c r="C16" s="22"/>
      <c r="D16" s="23"/>
      <c r="E16" s="22"/>
      <c r="F16" s="23"/>
      <c r="G16" s="25"/>
      <c r="H16" s="23"/>
      <c r="I16" s="28"/>
      <c r="J16" s="22"/>
      <c r="K16" s="23"/>
      <c r="L16" s="22"/>
      <c r="M16" s="23"/>
      <c r="N16" s="17"/>
      <c r="O16" s="7"/>
      <c r="P16" s="15"/>
      <c r="Q16" s="7"/>
      <c r="R16" s="23"/>
      <c r="S16" s="35"/>
      <c r="T16" s="36"/>
      <c r="U16" s="17"/>
      <c r="V16" s="16"/>
      <c r="W16" s="22"/>
      <c r="X16" s="23"/>
      <c r="Y16" s="17"/>
      <c r="Z16" s="16"/>
      <c r="AA16" s="22"/>
      <c r="AB16" s="23"/>
      <c r="AC16" s="28"/>
    </row>
    <row r="17" spans="1:29" x14ac:dyDescent="0.3">
      <c r="A17" s="45">
        <v>12</v>
      </c>
      <c r="B17" s="12"/>
      <c r="C17" s="22"/>
      <c r="D17" s="23"/>
      <c r="E17" s="22"/>
      <c r="F17" s="23"/>
      <c r="G17" s="25"/>
      <c r="H17" s="23"/>
      <c r="I17" s="28"/>
      <c r="J17" s="22"/>
      <c r="K17" s="23"/>
      <c r="L17" s="22"/>
      <c r="M17" s="23"/>
      <c r="N17" s="17"/>
      <c r="O17" s="7"/>
      <c r="P17" s="15"/>
      <c r="Q17" s="7"/>
      <c r="R17" s="23"/>
      <c r="S17" s="22"/>
      <c r="T17" s="23"/>
      <c r="U17" s="17"/>
      <c r="V17" s="16"/>
      <c r="W17" s="22"/>
      <c r="X17" s="23"/>
      <c r="Y17" s="17"/>
      <c r="Z17" s="16"/>
      <c r="AA17" s="22"/>
      <c r="AB17" s="23"/>
      <c r="AC17" s="28"/>
    </row>
    <row r="18" spans="1:29" x14ac:dyDescent="0.3">
      <c r="A18" s="45">
        <v>13</v>
      </c>
      <c r="B18" s="4"/>
      <c r="C18" s="22"/>
      <c r="D18" s="23"/>
      <c r="E18" s="22"/>
      <c r="F18" s="23"/>
      <c r="G18" s="25"/>
      <c r="H18" s="23"/>
      <c r="I18" s="28"/>
      <c r="J18" s="22"/>
      <c r="K18" s="23"/>
      <c r="L18" s="22"/>
      <c r="M18" s="23"/>
      <c r="N18" s="17"/>
      <c r="O18" s="7"/>
      <c r="P18" s="15"/>
      <c r="Q18" s="7"/>
      <c r="R18" s="23"/>
      <c r="S18" s="22"/>
      <c r="T18" s="23"/>
      <c r="U18" s="17"/>
      <c r="V18" s="16"/>
      <c r="W18" s="22"/>
      <c r="X18" s="23"/>
      <c r="Y18" s="17"/>
      <c r="Z18" s="16"/>
      <c r="AA18" s="22"/>
      <c r="AB18" s="23"/>
      <c r="AC18" s="28"/>
    </row>
    <row r="19" spans="1:29" ht="7.5" customHeight="1" x14ac:dyDescent="0.3">
      <c r="A19" s="29"/>
      <c r="B19" s="43"/>
      <c r="C19" s="43"/>
      <c r="D19" s="43"/>
      <c r="E19" s="43"/>
      <c r="F19" s="43"/>
      <c r="G19" s="43"/>
      <c r="H19" s="43"/>
      <c r="I19" s="43"/>
      <c r="J19" s="43"/>
      <c r="K19" s="43"/>
      <c r="L19" s="43"/>
      <c r="M19" s="43"/>
      <c r="N19" s="43"/>
      <c r="O19" s="43"/>
      <c r="P19" s="43"/>
      <c r="Q19" s="43"/>
      <c r="R19" s="43"/>
      <c r="S19" s="43"/>
      <c r="T19" s="43"/>
      <c r="U19" s="43"/>
      <c r="V19" s="43"/>
      <c r="W19" s="46"/>
      <c r="X19" s="46"/>
      <c r="Y19" s="46"/>
      <c r="Z19" s="46"/>
      <c r="AA19" s="43"/>
      <c r="AB19" s="43"/>
      <c r="AC19" s="30"/>
    </row>
    <row r="20" spans="1:29" ht="15" thickBot="1" x14ac:dyDescent="0.35">
      <c r="A20" s="47"/>
      <c r="AC20" s="48"/>
    </row>
    <row r="21" spans="1:29" ht="14.4" customHeight="1" x14ac:dyDescent="0.3">
      <c r="A21" s="47"/>
      <c r="B21" s="80" t="s">
        <v>11</v>
      </c>
      <c r="C21" s="81"/>
      <c r="D21" s="82"/>
      <c r="AC21" s="48"/>
    </row>
    <row r="22" spans="1:29" ht="15" thickBot="1" x14ac:dyDescent="0.35">
      <c r="A22" s="47"/>
      <c r="B22" s="83"/>
      <c r="C22" s="84"/>
      <c r="D22" s="85"/>
      <c r="AC22" s="48"/>
    </row>
    <row r="23" spans="1:29" x14ac:dyDescent="0.3">
      <c r="A23" s="47"/>
      <c r="B23" s="86" t="s">
        <v>13</v>
      </c>
      <c r="C23" s="86"/>
      <c r="D23" s="86"/>
      <c r="AC23" s="48"/>
    </row>
    <row r="24" spans="1:29" x14ac:dyDescent="0.3">
      <c r="A24" s="47"/>
      <c r="B24" s="77" t="s">
        <v>14</v>
      </c>
      <c r="C24" s="77"/>
      <c r="D24" s="77"/>
      <c r="AC24" s="48"/>
    </row>
    <row r="25" spans="1:29" x14ac:dyDescent="0.3">
      <c r="A25" s="47"/>
      <c r="B25" s="77" t="s">
        <v>15</v>
      </c>
      <c r="C25" s="77"/>
      <c r="D25" s="77"/>
      <c r="AC25" s="48"/>
    </row>
    <row r="26" spans="1:29" x14ac:dyDescent="0.3">
      <c r="A26" s="47"/>
      <c r="B26" s="77" t="s">
        <v>16</v>
      </c>
      <c r="C26" s="77"/>
      <c r="D26" s="77"/>
      <c r="AC26" s="48"/>
    </row>
    <row r="27" spans="1:29" x14ac:dyDescent="0.3">
      <c r="A27" s="47"/>
      <c r="B27" s="77" t="s">
        <v>17</v>
      </c>
      <c r="C27" s="77"/>
      <c r="D27" s="77"/>
      <c r="AC27" s="48"/>
    </row>
    <row r="28" spans="1:29" x14ac:dyDescent="0.3">
      <c r="A28" s="47"/>
      <c r="B28" s="77" t="s">
        <v>18</v>
      </c>
      <c r="C28" s="77"/>
      <c r="D28" s="77"/>
      <c r="AC28" s="48"/>
    </row>
    <row r="29" spans="1:29" x14ac:dyDescent="0.3">
      <c r="A29" s="47"/>
      <c r="B29" s="77"/>
      <c r="C29" s="77"/>
      <c r="D29" s="77"/>
      <c r="AC29" s="48"/>
    </row>
    <row r="30" spans="1:29" x14ac:dyDescent="0.3">
      <c r="A30" s="47"/>
      <c r="B30" s="77"/>
      <c r="C30" s="77"/>
      <c r="D30" s="77"/>
      <c r="AC30" s="48"/>
    </row>
    <row r="31" spans="1:29" x14ac:dyDescent="0.3">
      <c r="A31" s="47"/>
      <c r="B31" s="77"/>
      <c r="C31" s="77"/>
      <c r="D31" s="77"/>
      <c r="AC31" s="48"/>
    </row>
    <row r="32" spans="1:29" ht="12.9" customHeight="1" thickBot="1" x14ac:dyDescent="0.35">
      <c r="A32" s="49"/>
      <c r="B32" s="98"/>
      <c r="C32" s="98"/>
      <c r="D32" s="98"/>
      <c r="E32" s="50"/>
      <c r="F32" s="50"/>
      <c r="G32" s="50"/>
      <c r="H32" s="50"/>
      <c r="I32" s="50"/>
      <c r="J32" s="50"/>
      <c r="K32" s="50"/>
      <c r="L32" s="50"/>
      <c r="M32" s="50"/>
      <c r="N32" s="50"/>
      <c r="O32" s="50"/>
      <c r="P32" s="50"/>
      <c r="Q32" s="50"/>
      <c r="R32" s="50"/>
      <c r="S32" s="50"/>
      <c r="T32" s="50"/>
      <c r="U32" s="50"/>
      <c r="V32" s="50"/>
      <c r="W32" s="51"/>
      <c r="X32" s="51"/>
      <c r="Y32" s="51"/>
      <c r="Z32" s="51"/>
      <c r="AA32" s="50"/>
      <c r="AB32" s="50"/>
      <c r="AC32" s="52"/>
    </row>
    <row r="33" spans="16:30" x14ac:dyDescent="0.3">
      <c r="P33" s="8"/>
      <c r="Q33" s="8"/>
      <c r="R33" s="8"/>
      <c r="S33" s="8"/>
      <c r="T33" s="8"/>
      <c r="U33" s="1"/>
      <c r="V33" s="1"/>
      <c r="W33" s="3"/>
      <c r="X33" s="3"/>
      <c r="Y33" s="3"/>
      <c r="Z33" s="3"/>
      <c r="AA33" s="1"/>
      <c r="AB33" s="1"/>
      <c r="AC33" s="1"/>
      <c r="AD33" s="1"/>
    </row>
  </sheetData>
  <mergeCells count="24">
    <mergeCell ref="B28:D28"/>
    <mergeCell ref="B29:D29"/>
    <mergeCell ref="B30:D30"/>
    <mergeCell ref="B31:D31"/>
    <mergeCell ref="B32:D32"/>
    <mergeCell ref="Y3:Z3"/>
    <mergeCell ref="AA3:AB3"/>
    <mergeCell ref="A1:AC2"/>
    <mergeCell ref="C3:D3"/>
    <mergeCell ref="E3:F3"/>
    <mergeCell ref="J3:K3"/>
    <mergeCell ref="L3:M3"/>
    <mergeCell ref="N3:O3"/>
    <mergeCell ref="Q3:R3"/>
    <mergeCell ref="S3:T3"/>
    <mergeCell ref="U3:V3"/>
    <mergeCell ref="W3:X3"/>
    <mergeCell ref="B24:D24"/>
    <mergeCell ref="B25:D25"/>
    <mergeCell ref="B26:D26"/>
    <mergeCell ref="B27:D27"/>
    <mergeCell ref="G3:H3"/>
    <mergeCell ref="B21:D22"/>
    <mergeCell ref="B23:D23"/>
  </mergeCells>
  <hyperlinks>
    <hyperlink ref="J3:K3" r:id="rId1" display="Operation has an Irrigation Water Management Plan (NRCS 449)?" xr:uid="{61B0100D-F162-4285-BBBF-09A04048BD94}"/>
  </hyperlinks>
  <pageMargins left="0.25" right="0.25" top="0.75" bottom="0.75" header="0.3" footer="0.3"/>
  <pageSetup paperSize="5" scale="6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15C2C-53C6-481A-AA3C-F570B1E7AC90}">
  <dimension ref="B1:T85"/>
  <sheetViews>
    <sheetView showGridLines="0" tabSelected="1" zoomScaleNormal="100" zoomScalePageLayoutView="120" workbookViewId="0">
      <selection sqref="A1:H94"/>
    </sheetView>
  </sheetViews>
  <sheetFormatPr defaultColWidth="8.88671875" defaultRowHeight="13.8" x14ac:dyDescent="0.25"/>
  <cols>
    <col min="1" max="1" width="4.5546875" style="53" customWidth="1"/>
    <col min="2" max="2" width="8.88671875" style="53"/>
    <col min="3" max="3" width="28.6640625" style="53" customWidth="1"/>
    <col min="4" max="4" width="8.88671875" style="53"/>
    <col min="5" max="5" width="9.33203125" style="53" bestFit="1" customWidth="1"/>
    <col min="6" max="6" width="10.109375" style="53" customWidth="1"/>
    <col min="7" max="7" width="8.88671875" style="53"/>
    <col min="8" max="8" width="4.44140625" style="53" customWidth="1"/>
    <col min="9" max="16384" width="8.88671875" style="53"/>
  </cols>
  <sheetData>
    <row r="1" spans="2:20" ht="14.25" customHeight="1" x14ac:dyDescent="0.25">
      <c r="B1" s="104" t="s">
        <v>46</v>
      </c>
      <c r="C1" s="104"/>
      <c r="D1" s="104"/>
      <c r="E1" s="104"/>
      <c r="F1" s="104"/>
      <c r="G1" s="104"/>
      <c r="H1" s="73"/>
      <c r="I1" s="73"/>
      <c r="J1" s="73"/>
      <c r="K1" s="115" t="s">
        <v>53</v>
      </c>
      <c r="L1" s="116"/>
      <c r="M1" s="116"/>
      <c r="N1" s="116"/>
      <c r="O1" s="116"/>
      <c r="P1" s="116"/>
      <c r="Q1" s="116"/>
      <c r="R1" s="116"/>
      <c r="S1" s="116"/>
      <c r="T1" s="117"/>
    </row>
    <row r="2" spans="2:20" x14ac:dyDescent="0.25">
      <c r="B2" s="105" t="s">
        <v>45</v>
      </c>
      <c r="C2" s="105"/>
      <c r="D2" s="105"/>
      <c r="E2" s="105"/>
      <c r="F2" s="105"/>
      <c r="G2" s="105"/>
      <c r="H2" s="73"/>
      <c r="I2" s="73"/>
      <c r="J2" s="73"/>
      <c r="K2" s="118"/>
      <c r="L2" s="119"/>
      <c r="M2" s="119"/>
      <c r="N2" s="119"/>
      <c r="O2" s="119"/>
      <c r="P2" s="119"/>
      <c r="Q2" s="119"/>
      <c r="R2" s="119"/>
      <c r="S2" s="119"/>
      <c r="T2" s="120"/>
    </row>
    <row r="3" spans="2:20" x14ac:dyDescent="0.25">
      <c r="K3" s="121"/>
      <c r="L3" s="122"/>
      <c r="M3" s="122"/>
      <c r="N3" s="122"/>
      <c r="O3" s="122"/>
      <c r="P3" s="122"/>
      <c r="Q3" s="122"/>
      <c r="R3" s="122"/>
      <c r="S3" s="122"/>
      <c r="T3" s="123"/>
    </row>
    <row r="4" spans="2:20" x14ac:dyDescent="0.25">
      <c r="B4" s="53" t="s">
        <v>44</v>
      </c>
      <c r="C4" s="106"/>
      <c r="D4" s="106"/>
      <c r="E4" s="107" t="s">
        <v>43</v>
      </c>
      <c r="F4" s="107"/>
      <c r="G4" s="55"/>
    </row>
    <row r="6" spans="2:20" x14ac:dyDescent="0.25">
      <c r="B6" s="55"/>
      <c r="G6" s="68" t="s">
        <v>42</v>
      </c>
    </row>
    <row r="7" spans="2:20" x14ac:dyDescent="0.25">
      <c r="B7" s="126" t="s">
        <v>5</v>
      </c>
      <c r="C7" s="127"/>
      <c r="D7" s="127"/>
      <c r="E7" s="127"/>
      <c r="F7" s="128"/>
      <c r="G7" s="99">
        <v>0</v>
      </c>
    </row>
    <row r="8" spans="2:20" x14ac:dyDescent="0.25">
      <c r="B8" s="61" t="b">
        <v>0</v>
      </c>
      <c r="C8" s="53" t="s">
        <v>6</v>
      </c>
      <c r="D8" s="53">
        <v>15</v>
      </c>
      <c r="F8" s="59"/>
      <c r="G8" s="100"/>
    </row>
    <row r="9" spans="2:20" x14ac:dyDescent="0.25">
      <c r="B9" s="61" t="b">
        <v>0</v>
      </c>
      <c r="C9" s="53" t="s">
        <v>47</v>
      </c>
      <c r="D9" s="53">
        <v>5</v>
      </c>
      <c r="F9" s="59"/>
      <c r="G9" s="100"/>
    </row>
    <row r="10" spans="2:20" x14ac:dyDescent="0.25">
      <c r="B10" s="61" t="b">
        <v>0</v>
      </c>
      <c r="C10" s="53" t="s">
        <v>48</v>
      </c>
      <c r="D10" s="53">
        <v>0</v>
      </c>
      <c r="E10" s="60" t="str">
        <f>IF(B10, "10", "0")</f>
        <v>0</v>
      </c>
      <c r="F10" s="59"/>
      <c r="G10" s="100"/>
    </row>
    <row r="11" spans="2:20" x14ac:dyDescent="0.25">
      <c r="B11" s="58" t="b">
        <v>0</v>
      </c>
      <c r="C11" s="55" t="s">
        <v>49</v>
      </c>
      <c r="D11" s="55">
        <v>0</v>
      </c>
      <c r="E11" s="56" t="str">
        <f>IF(B11, "0", "0")</f>
        <v>0</v>
      </c>
      <c r="F11" s="54"/>
      <c r="G11" s="101"/>
    </row>
    <row r="12" spans="2:20" x14ac:dyDescent="0.25">
      <c r="E12" s="60"/>
    </row>
    <row r="13" spans="2:20" ht="41.4" customHeight="1" x14ac:dyDescent="0.25">
      <c r="B13" s="132" t="s">
        <v>65</v>
      </c>
      <c r="C13" s="133"/>
      <c r="D13" s="133"/>
      <c r="E13" s="133"/>
      <c r="F13" s="134"/>
      <c r="G13" s="99">
        <v>0</v>
      </c>
    </row>
    <row r="14" spans="2:20" x14ac:dyDescent="0.25">
      <c r="B14" s="61"/>
      <c r="C14" s="53" t="s">
        <v>50</v>
      </c>
      <c r="D14" s="53">
        <v>5</v>
      </c>
      <c r="E14" s="60" t="str">
        <f>IF(B14, "15", "0")</f>
        <v>0</v>
      </c>
      <c r="F14" s="59"/>
      <c r="G14" s="100"/>
    </row>
    <row r="15" spans="2:20" x14ac:dyDescent="0.25">
      <c r="B15" s="61" t="b">
        <v>0</v>
      </c>
      <c r="C15" s="53" t="s">
        <v>51</v>
      </c>
      <c r="D15" s="53">
        <v>10</v>
      </c>
      <c r="E15" s="60" t="str">
        <f>IF(B15, "10", "0")</f>
        <v>0</v>
      </c>
      <c r="F15" s="59"/>
      <c r="G15" s="100"/>
    </row>
    <row r="16" spans="2:20" x14ac:dyDescent="0.25">
      <c r="B16" s="61" t="b">
        <v>0</v>
      </c>
      <c r="C16" s="53" t="s">
        <v>52</v>
      </c>
      <c r="D16" s="53">
        <v>25</v>
      </c>
      <c r="E16" s="60"/>
      <c r="F16" s="59"/>
      <c r="G16" s="100"/>
    </row>
    <row r="17" spans="2:7" x14ac:dyDescent="0.25">
      <c r="B17" s="58" t="b">
        <v>0</v>
      </c>
      <c r="C17" s="55" t="s">
        <v>3</v>
      </c>
      <c r="D17" s="55">
        <v>0</v>
      </c>
      <c r="E17" s="56" t="str">
        <f>IF(B17, "0", "0")</f>
        <v>0</v>
      </c>
      <c r="F17" s="54"/>
      <c r="G17" s="101"/>
    </row>
    <row r="18" spans="2:7" x14ac:dyDescent="0.25">
      <c r="E18" s="60"/>
    </row>
    <row r="19" spans="2:7" x14ac:dyDescent="0.25">
      <c r="B19" s="126" t="s">
        <v>54</v>
      </c>
      <c r="C19" s="127"/>
      <c r="D19" s="127"/>
      <c r="E19" s="127"/>
      <c r="F19" s="128"/>
      <c r="G19" s="99">
        <v>0</v>
      </c>
    </row>
    <row r="20" spans="2:7" x14ac:dyDescent="0.25">
      <c r="B20" s="61" t="b">
        <v>0</v>
      </c>
      <c r="C20" s="53" t="s">
        <v>50</v>
      </c>
      <c r="D20" s="53">
        <v>5</v>
      </c>
      <c r="E20" s="60" t="str">
        <f>IF(B20, "15", "0")</f>
        <v>0</v>
      </c>
      <c r="F20" s="59"/>
      <c r="G20" s="100"/>
    </row>
    <row r="21" spans="2:7" x14ac:dyDescent="0.25">
      <c r="B21" s="61" t="b">
        <v>0</v>
      </c>
      <c r="C21" s="53" t="s">
        <v>51</v>
      </c>
      <c r="D21" s="53">
        <v>10</v>
      </c>
      <c r="E21" s="60" t="str">
        <f>IF(B21, "10", "0")</f>
        <v>0</v>
      </c>
      <c r="F21" s="59"/>
      <c r="G21" s="100"/>
    </row>
    <row r="22" spans="2:7" x14ac:dyDescent="0.25">
      <c r="B22" s="61" t="b">
        <v>0</v>
      </c>
      <c r="C22" s="53" t="s">
        <v>52</v>
      </c>
      <c r="D22" s="53">
        <v>25</v>
      </c>
      <c r="E22" s="60" t="str">
        <f>IF(B22, "5", "0")</f>
        <v>0</v>
      </c>
      <c r="F22" s="59"/>
      <c r="G22" s="100"/>
    </row>
    <row r="23" spans="2:7" x14ac:dyDescent="0.25">
      <c r="B23" s="58" t="b">
        <v>0</v>
      </c>
      <c r="C23" s="55" t="s">
        <v>3</v>
      </c>
      <c r="D23" s="55">
        <v>0</v>
      </c>
      <c r="E23" s="56" t="str">
        <f>IF(B23, "0", "0")</f>
        <v>0</v>
      </c>
      <c r="F23" s="54"/>
      <c r="G23" s="101"/>
    </row>
    <row r="24" spans="2:7" x14ac:dyDescent="0.25">
      <c r="E24" s="60"/>
    </row>
    <row r="25" spans="2:7" ht="16.8" customHeight="1" x14ac:dyDescent="0.25">
      <c r="B25" s="129" t="s">
        <v>59</v>
      </c>
      <c r="C25" s="130"/>
      <c r="D25" s="130"/>
      <c r="E25" s="130"/>
      <c r="F25" s="131"/>
      <c r="G25" s="99">
        <v>0</v>
      </c>
    </row>
    <row r="26" spans="2:7" ht="15.6" customHeight="1" x14ac:dyDescent="0.3">
      <c r="B26" s="61" t="b">
        <v>0</v>
      </c>
      <c r="C26" s="113" t="s">
        <v>13</v>
      </c>
      <c r="D26" s="113"/>
      <c r="E26" s="113"/>
      <c r="F26" s="59">
        <v>1</v>
      </c>
      <c r="G26" s="100"/>
    </row>
    <row r="27" spans="2:7" ht="13.2" customHeight="1" x14ac:dyDescent="0.3">
      <c r="B27" s="61" t="b">
        <v>0</v>
      </c>
      <c r="C27" s="113" t="s">
        <v>14</v>
      </c>
      <c r="D27" s="113"/>
      <c r="E27" s="113"/>
      <c r="F27" s="59">
        <v>1</v>
      </c>
      <c r="G27" s="100"/>
    </row>
    <row r="28" spans="2:7" ht="13.2" customHeight="1" x14ac:dyDescent="0.3">
      <c r="B28" s="61" t="b">
        <v>0</v>
      </c>
      <c r="C28" s="113" t="s">
        <v>15</v>
      </c>
      <c r="D28" s="113"/>
      <c r="E28" s="113"/>
      <c r="F28" s="59">
        <v>1</v>
      </c>
      <c r="G28" s="100"/>
    </row>
    <row r="29" spans="2:7" ht="13.2" customHeight="1" x14ac:dyDescent="0.3">
      <c r="B29" s="61" t="b">
        <v>0</v>
      </c>
      <c r="C29" s="113" t="s">
        <v>16</v>
      </c>
      <c r="D29" s="113"/>
      <c r="E29" s="113"/>
      <c r="F29" s="59">
        <v>1</v>
      </c>
      <c r="G29" s="100"/>
    </row>
    <row r="30" spans="2:7" ht="13.2" customHeight="1" x14ac:dyDescent="0.3">
      <c r="B30" s="61" t="b">
        <v>0</v>
      </c>
      <c r="C30" s="113" t="s">
        <v>17</v>
      </c>
      <c r="D30" s="113"/>
      <c r="E30" s="113"/>
      <c r="F30" s="59">
        <v>1</v>
      </c>
      <c r="G30" s="100"/>
    </row>
    <row r="31" spans="2:7" ht="13.2" customHeight="1" x14ac:dyDescent="0.3">
      <c r="B31" s="61" t="b">
        <v>0</v>
      </c>
      <c r="C31" s="113" t="s">
        <v>18</v>
      </c>
      <c r="D31" s="113"/>
      <c r="E31" s="113"/>
      <c r="F31" s="59">
        <v>1</v>
      </c>
      <c r="G31" s="100"/>
    </row>
    <row r="32" spans="2:7" ht="13.2" customHeight="1" x14ac:dyDescent="0.3">
      <c r="B32" s="61" t="b">
        <v>0</v>
      </c>
      <c r="C32" s="114"/>
      <c r="D32" s="114"/>
      <c r="E32" s="114"/>
      <c r="F32" s="59">
        <v>1</v>
      </c>
      <c r="G32" s="100"/>
    </row>
    <row r="33" spans="2:11" ht="14.4" customHeight="1" x14ac:dyDescent="0.25">
      <c r="B33" s="61" t="b">
        <v>0</v>
      </c>
      <c r="C33" s="111" t="str">
        <f>IF(B33, "20", "0")</f>
        <v>0</v>
      </c>
      <c r="D33" s="111"/>
      <c r="E33" s="111"/>
      <c r="F33" s="59">
        <v>1</v>
      </c>
      <c r="G33" s="100"/>
    </row>
    <row r="34" spans="2:11" x14ac:dyDescent="0.25">
      <c r="B34" s="61" t="b">
        <v>0</v>
      </c>
      <c r="C34" s="110"/>
      <c r="D34" s="110"/>
      <c r="E34" s="110"/>
      <c r="F34" s="59">
        <v>1</v>
      </c>
      <c r="G34" s="100"/>
    </row>
    <row r="35" spans="2:11" ht="14.4" customHeight="1" x14ac:dyDescent="0.25">
      <c r="B35" s="61" t="b">
        <v>0</v>
      </c>
      <c r="C35" s="111" t="str">
        <f>IF(B35, "10", "0")</f>
        <v>0</v>
      </c>
      <c r="D35" s="111"/>
      <c r="E35" s="111"/>
      <c r="F35" s="59">
        <v>1</v>
      </c>
      <c r="G35" s="100"/>
    </row>
    <row r="36" spans="2:11" x14ac:dyDescent="0.25">
      <c r="B36" s="58" t="b">
        <v>0</v>
      </c>
      <c r="C36" s="112" t="s">
        <v>6</v>
      </c>
      <c r="D36" s="112"/>
      <c r="E36" s="112"/>
      <c r="F36" s="54">
        <v>0</v>
      </c>
      <c r="G36" s="101"/>
    </row>
    <row r="37" spans="2:11" x14ac:dyDescent="0.25">
      <c r="E37" s="60"/>
    </row>
    <row r="38" spans="2:11" ht="20.399999999999999" customHeight="1" x14ac:dyDescent="0.25">
      <c r="B38" s="135" t="s">
        <v>40</v>
      </c>
      <c r="C38" s="136"/>
      <c r="D38" s="136"/>
      <c r="E38" s="136"/>
      <c r="F38" s="137"/>
      <c r="G38" s="99">
        <v>0</v>
      </c>
    </row>
    <row r="39" spans="2:11" x14ac:dyDescent="0.25">
      <c r="B39" s="61" t="b">
        <v>0</v>
      </c>
      <c r="C39" s="65" t="s">
        <v>1</v>
      </c>
      <c r="D39" s="53">
        <v>10</v>
      </c>
      <c r="E39" s="60" t="str">
        <f>IF(B39, "5", "0")</f>
        <v>0</v>
      </c>
      <c r="G39" s="100"/>
    </row>
    <row r="40" spans="2:11" x14ac:dyDescent="0.25">
      <c r="B40" s="58" t="b">
        <v>0</v>
      </c>
      <c r="C40" s="57" t="s">
        <v>2</v>
      </c>
      <c r="D40" s="55">
        <v>0</v>
      </c>
      <c r="E40" s="56" t="str">
        <f>IF(B40, "10", "0")</f>
        <v>0</v>
      </c>
      <c r="F40" s="55"/>
      <c r="G40" s="101"/>
    </row>
    <row r="41" spans="2:11" x14ac:dyDescent="0.25">
      <c r="E41" s="60"/>
    </row>
    <row r="42" spans="2:11" ht="13.2" customHeight="1" x14ac:dyDescent="0.25">
      <c r="B42" s="126" t="s">
        <v>55</v>
      </c>
      <c r="C42" s="127"/>
      <c r="D42" s="127"/>
      <c r="E42" s="127"/>
      <c r="F42" s="128"/>
      <c r="G42" s="99">
        <v>0</v>
      </c>
    </row>
    <row r="43" spans="2:11" ht="13.2" customHeight="1" x14ac:dyDescent="0.25">
      <c r="B43" s="61" t="b">
        <v>0</v>
      </c>
      <c r="C43" s="65" t="s">
        <v>1</v>
      </c>
      <c r="D43" s="53">
        <v>10</v>
      </c>
      <c r="E43" s="60" t="str">
        <f>IF(B43, "15", "0")</f>
        <v>0</v>
      </c>
      <c r="G43" s="100"/>
      <c r="K43" s="55"/>
    </row>
    <row r="44" spans="2:11" ht="13.2" customHeight="1" x14ac:dyDescent="0.25">
      <c r="B44" s="58" t="b">
        <v>0</v>
      </c>
      <c r="C44" s="57" t="s">
        <v>2</v>
      </c>
      <c r="D44" s="55">
        <v>0</v>
      </c>
      <c r="E44" s="56" t="str">
        <f>IF(B44, "10", "0")</f>
        <v>0</v>
      </c>
      <c r="F44" s="55"/>
      <c r="G44" s="101"/>
    </row>
    <row r="45" spans="2:11" ht="13.2" customHeight="1" x14ac:dyDescent="0.25">
      <c r="B45" s="151"/>
      <c r="C45" s="149"/>
      <c r="D45" s="125"/>
      <c r="E45" s="150"/>
      <c r="F45" s="125"/>
      <c r="G45" s="124"/>
    </row>
    <row r="46" spans="2:11" ht="13.2" customHeight="1" x14ac:dyDescent="0.25">
      <c r="B46" s="151"/>
      <c r="C46" s="149"/>
      <c r="D46" s="125"/>
      <c r="E46" s="150"/>
      <c r="F46" s="125"/>
      <c r="G46" s="124"/>
    </row>
    <row r="47" spans="2:11" ht="13.2" customHeight="1" x14ac:dyDescent="0.25">
      <c r="B47" s="151"/>
      <c r="C47" s="149"/>
      <c r="D47" s="125"/>
      <c r="E47" s="150"/>
      <c r="F47" s="125"/>
      <c r="G47" s="124"/>
    </row>
    <row r="48" spans="2:11" ht="13.2" customHeight="1" x14ac:dyDescent="0.25">
      <c r="B48" s="74"/>
      <c r="C48" s="65"/>
      <c r="E48" s="60"/>
      <c r="G48" s="71"/>
    </row>
    <row r="49" spans="2:8" ht="19.2" customHeight="1" x14ac:dyDescent="0.25">
      <c r="B49" s="138" t="s">
        <v>62</v>
      </c>
      <c r="C49" s="139"/>
      <c r="D49" s="139"/>
      <c r="E49" s="139"/>
      <c r="F49" s="140"/>
      <c r="G49" s="99">
        <v>0</v>
      </c>
    </row>
    <row r="50" spans="2:8" ht="15.6" customHeight="1" x14ac:dyDescent="0.25">
      <c r="B50" s="61" t="b">
        <v>0</v>
      </c>
      <c r="C50" s="65" t="s">
        <v>2</v>
      </c>
      <c r="E50" s="60"/>
      <c r="F50" s="71">
        <v>0</v>
      </c>
      <c r="G50" s="100"/>
    </row>
    <row r="51" spans="2:8" ht="57.6" customHeight="1" x14ac:dyDescent="0.25">
      <c r="B51" s="66" t="b">
        <v>0</v>
      </c>
      <c r="C51" s="108" t="s">
        <v>64</v>
      </c>
      <c r="D51" s="108"/>
      <c r="E51" s="108"/>
      <c r="F51" s="71">
        <v>0</v>
      </c>
      <c r="G51" s="100"/>
    </row>
    <row r="52" spans="2:8" ht="28.8" customHeight="1" x14ac:dyDescent="0.25">
      <c r="B52" s="67" t="b">
        <v>0</v>
      </c>
      <c r="C52" s="109" t="s">
        <v>63</v>
      </c>
      <c r="D52" s="109"/>
      <c r="E52" s="109"/>
      <c r="F52" s="72">
        <v>-10</v>
      </c>
      <c r="G52" s="101"/>
    </row>
    <row r="53" spans="2:8" x14ac:dyDescent="0.25">
      <c r="E53" s="60"/>
    </row>
    <row r="54" spans="2:8" ht="17.399999999999999" customHeight="1" x14ac:dyDescent="0.25">
      <c r="B54" s="141" t="s">
        <v>56</v>
      </c>
      <c r="C54" s="142"/>
      <c r="D54" s="142"/>
      <c r="E54" s="142"/>
      <c r="F54" s="143"/>
      <c r="G54" s="99">
        <v>0</v>
      </c>
    </row>
    <row r="55" spans="2:8" ht="16.8" customHeight="1" x14ac:dyDescent="0.25">
      <c r="B55" s="61" t="b">
        <v>0</v>
      </c>
      <c r="C55" s="65" t="s">
        <v>1</v>
      </c>
      <c r="D55" s="53">
        <v>10</v>
      </c>
      <c r="E55" s="60" t="str">
        <f>IF(B55, "20", "0")</f>
        <v>0</v>
      </c>
      <c r="F55" s="59"/>
      <c r="G55" s="100"/>
    </row>
    <row r="56" spans="2:8" x14ac:dyDescent="0.25">
      <c r="B56" s="58" t="b">
        <v>0</v>
      </c>
      <c r="C56" s="57" t="s">
        <v>2</v>
      </c>
      <c r="D56" s="55">
        <v>0</v>
      </c>
      <c r="E56" s="56" t="str">
        <f>IF(B56, "15", "0")</f>
        <v>0</v>
      </c>
      <c r="F56" s="54"/>
      <c r="G56" s="101"/>
    </row>
    <row r="57" spans="2:8" x14ac:dyDescent="0.25">
      <c r="B57" s="74"/>
      <c r="C57" s="65"/>
      <c r="E57" s="60"/>
      <c r="G57" s="124"/>
      <c r="H57" s="125"/>
    </row>
    <row r="58" spans="2:8" x14ac:dyDescent="0.25">
      <c r="B58" s="105" t="s">
        <v>66</v>
      </c>
      <c r="C58" s="105"/>
      <c r="D58" s="105"/>
      <c r="E58" s="105"/>
      <c r="F58" s="105"/>
      <c r="G58" s="124"/>
      <c r="H58" s="125"/>
    </row>
    <row r="59" spans="2:8" x14ac:dyDescent="0.25">
      <c r="C59" s="76"/>
      <c r="D59" s="76"/>
      <c r="E59" s="60"/>
      <c r="G59" s="125"/>
      <c r="H59" s="125"/>
    </row>
    <row r="60" spans="2:8" ht="13.2" customHeight="1" x14ac:dyDescent="0.25">
      <c r="B60" s="144" t="s">
        <v>8</v>
      </c>
      <c r="C60" s="145"/>
      <c r="D60" s="146"/>
      <c r="E60" s="147"/>
      <c r="F60" s="148"/>
      <c r="G60" s="99">
        <v>0</v>
      </c>
    </row>
    <row r="61" spans="2:8" ht="16.8" customHeight="1" x14ac:dyDescent="0.25">
      <c r="B61" s="61" t="b">
        <v>0</v>
      </c>
      <c r="C61" s="53" t="s">
        <v>1</v>
      </c>
      <c r="D61" s="53">
        <v>10</v>
      </c>
      <c r="E61" s="60" t="str">
        <f>IF(B61, "15", "0")</f>
        <v>0</v>
      </c>
      <c r="G61" s="100"/>
    </row>
    <row r="62" spans="2:8" ht="13.2" customHeight="1" x14ac:dyDescent="0.25">
      <c r="B62" s="58" t="b">
        <v>0</v>
      </c>
      <c r="C62" s="55" t="s">
        <v>2</v>
      </c>
      <c r="D62" s="55">
        <v>0</v>
      </c>
      <c r="E62" s="56" t="str">
        <f>IF(B62, "0", "0")</f>
        <v>0</v>
      </c>
      <c r="F62" s="55"/>
      <c r="G62" s="101"/>
    </row>
    <row r="63" spans="2:8" x14ac:dyDescent="0.25">
      <c r="B63" s="62"/>
      <c r="C63" s="62"/>
      <c r="D63" s="62"/>
      <c r="E63" s="63"/>
      <c r="F63" s="62"/>
      <c r="G63" s="62"/>
    </row>
    <row r="64" spans="2:8" ht="13.2" customHeight="1" x14ac:dyDescent="0.25">
      <c r="B64" s="126" t="s">
        <v>57</v>
      </c>
      <c r="C64" s="127"/>
      <c r="D64" s="127"/>
      <c r="E64" s="127"/>
      <c r="F64" s="128"/>
      <c r="G64" s="99">
        <v>0</v>
      </c>
    </row>
    <row r="65" spans="2:9" ht="16.2" customHeight="1" x14ac:dyDescent="0.25">
      <c r="B65" s="61" t="b">
        <v>0</v>
      </c>
      <c r="C65" s="53" t="s">
        <v>1</v>
      </c>
      <c r="D65" s="53">
        <v>10</v>
      </c>
      <c r="E65" s="60" t="str">
        <f>IF(B65, "20", "0")</f>
        <v>0</v>
      </c>
      <c r="G65" s="100"/>
    </row>
    <row r="66" spans="2:9" ht="13.2" customHeight="1" x14ac:dyDescent="0.25">
      <c r="B66" s="58" t="b">
        <v>0</v>
      </c>
      <c r="C66" s="55" t="s">
        <v>2</v>
      </c>
      <c r="D66" s="55">
        <v>0</v>
      </c>
      <c r="E66" s="56" t="str">
        <f>IF(B66, "0", "0")</f>
        <v>0</v>
      </c>
      <c r="F66" s="55"/>
      <c r="G66" s="101"/>
    </row>
    <row r="68" spans="2:9" ht="13.2" customHeight="1" x14ac:dyDescent="0.25">
      <c r="B68" s="144" t="s">
        <v>58</v>
      </c>
      <c r="C68" s="145"/>
      <c r="D68" s="145"/>
      <c r="E68" s="146"/>
      <c r="F68" s="148"/>
      <c r="G68" s="99">
        <v>0</v>
      </c>
    </row>
    <row r="69" spans="2:9" ht="16.8" customHeight="1" x14ac:dyDescent="0.25">
      <c r="B69" s="61" t="b">
        <v>0</v>
      </c>
      <c r="C69" s="53" t="s">
        <v>1</v>
      </c>
      <c r="D69" s="53">
        <v>10</v>
      </c>
      <c r="E69" s="60" t="str">
        <f>IF(B69, "10", "0")</f>
        <v>0</v>
      </c>
      <c r="G69" s="100"/>
    </row>
    <row r="70" spans="2:9" ht="13.2" customHeight="1" x14ac:dyDescent="0.25">
      <c r="B70" s="58" t="b">
        <v>0</v>
      </c>
      <c r="C70" s="55" t="s">
        <v>2</v>
      </c>
      <c r="D70" s="55">
        <v>0</v>
      </c>
      <c r="E70" s="56" t="str">
        <f>IF(B70, "0", "0")</f>
        <v>0</v>
      </c>
      <c r="F70" s="55"/>
      <c r="G70" s="101"/>
    </row>
    <row r="71" spans="2:9" x14ac:dyDescent="0.25">
      <c r="E71" s="60"/>
    </row>
    <row r="72" spans="2:9" ht="13.2" customHeight="1" x14ac:dyDescent="0.25">
      <c r="B72" s="126" t="s">
        <v>38</v>
      </c>
      <c r="C72" s="127"/>
      <c r="D72" s="127"/>
      <c r="E72" s="127"/>
      <c r="F72" s="128"/>
      <c r="G72" s="99">
        <v>0</v>
      </c>
    </row>
    <row r="73" spans="2:9" ht="13.2" customHeight="1" x14ac:dyDescent="0.25">
      <c r="B73" s="61" t="b">
        <v>0</v>
      </c>
      <c r="C73" s="53" t="s">
        <v>60</v>
      </c>
      <c r="D73" s="64">
        <v>-10</v>
      </c>
      <c r="E73" s="60"/>
      <c r="G73" s="100"/>
    </row>
    <row r="74" spans="2:9" ht="13.2" customHeight="1" x14ac:dyDescent="0.25">
      <c r="B74" s="61" t="b">
        <v>0</v>
      </c>
      <c r="C74" s="53" t="s">
        <v>61</v>
      </c>
      <c r="D74" s="53">
        <v>-15</v>
      </c>
      <c r="E74" s="60" t="str">
        <f>IF(B74, "20", "0")</f>
        <v>0</v>
      </c>
      <c r="G74" s="100"/>
    </row>
    <row r="75" spans="2:9" ht="13.2" customHeight="1" x14ac:dyDescent="0.25">
      <c r="B75" s="58" t="b">
        <v>0</v>
      </c>
      <c r="C75" s="55" t="s">
        <v>6</v>
      </c>
      <c r="D75" s="55">
        <v>0</v>
      </c>
      <c r="E75" s="56" t="str">
        <f>IF(B75, "0", "0")</f>
        <v>0</v>
      </c>
      <c r="F75" s="55"/>
      <c r="G75" s="101"/>
    </row>
    <row r="76" spans="2:9" x14ac:dyDescent="0.25">
      <c r="E76" s="60"/>
    </row>
    <row r="77" spans="2:9" ht="13.2" customHeight="1" x14ac:dyDescent="0.25">
      <c r="B77" s="126" t="s">
        <v>10</v>
      </c>
      <c r="C77" s="127"/>
      <c r="D77" s="127"/>
      <c r="E77" s="127"/>
      <c r="F77" s="128"/>
      <c r="G77" s="99">
        <v>0</v>
      </c>
    </row>
    <row r="78" spans="2:9" x14ac:dyDescent="0.25">
      <c r="B78" s="61" t="b">
        <v>0</v>
      </c>
      <c r="C78" s="53" t="s">
        <v>1</v>
      </c>
      <c r="D78" s="53">
        <v>-10</v>
      </c>
      <c r="E78" s="60" t="str">
        <f>IF(B78, "10", "0")</f>
        <v>0</v>
      </c>
      <c r="F78" s="59"/>
      <c r="G78" s="100"/>
    </row>
    <row r="79" spans="2:9" ht="15" customHeight="1" thickBot="1" x14ac:dyDescent="0.3">
      <c r="B79" s="58" t="b">
        <v>0</v>
      </c>
      <c r="C79" s="55" t="s">
        <v>2</v>
      </c>
      <c r="D79" s="55">
        <v>0</v>
      </c>
      <c r="E79" s="56" t="str">
        <f>IF(B79, "0", "0")</f>
        <v>0</v>
      </c>
      <c r="F79" s="54"/>
      <c r="G79" s="100"/>
    </row>
    <row r="80" spans="2:9" ht="16.2" thickBot="1" x14ac:dyDescent="0.35">
      <c r="E80" s="102" t="s">
        <v>41</v>
      </c>
      <c r="F80" s="103"/>
      <c r="G80" s="70">
        <f>SUM(G7:G79)</f>
        <v>0</v>
      </c>
      <c r="I80" s="69"/>
    </row>
    <row r="82" spans="2:10" ht="13.95" customHeight="1" x14ac:dyDescent="0.25">
      <c r="B82" s="75"/>
      <c r="C82" s="75"/>
      <c r="D82" s="75"/>
      <c r="E82" s="75"/>
      <c r="F82" s="75"/>
      <c r="G82" s="75"/>
      <c r="H82" s="75"/>
      <c r="I82" s="75"/>
      <c r="J82" s="75"/>
    </row>
    <row r="83" spans="2:10" x14ac:dyDescent="0.25">
      <c r="B83" s="75"/>
      <c r="C83" s="75"/>
      <c r="D83" s="75"/>
      <c r="E83" s="75"/>
      <c r="F83" s="75"/>
      <c r="G83" s="75"/>
      <c r="H83" s="75"/>
      <c r="I83" s="75"/>
      <c r="J83" s="75"/>
    </row>
    <row r="84" spans="2:10" x14ac:dyDescent="0.25">
      <c r="B84" s="75"/>
      <c r="C84" s="75"/>
      <c r="D84" s="75"/>
      <c r="E84" s="75"/>
      <c r="F84" s="75"/>
      <c r="G84" s="75"/>
      <c r="H84" s="75"/>
      <c r="I84" s="75"/>
      <c r="J84" s="75"/>
    </row>
    <row r="85" spans="2:10" x14ac:dyDescent="0.25">
      <c r="B85" s="75"/>
      <c r="C85" s="75"/>
      <c r="D85" s="75"/>
      <c r="E85" s="75"/>
      <c r="F85" s="75"/>
      <c r="G85" s="75"/>
      <c r="H85" s="75"/>
      <c r="I85" s="75"/>
      <c r="J85" s="75"/>
    </row>
  </sheetData>
  <mergeCells count="44">
    <mergeCell ref="B42:F42"/>
    <mergeCell ref="B38:F38"/>
    <mergeCell ref="B64:F64"/>
    <mergeCell ref="B72:F72"/>
    <mergeCell ref="K1:T3"/>
    <mergeCell ref="B13:F13"/>
    <mergeCell ref="B19:F19"/>
    <mergeCell ref="B25:F25"/>
    <mergeCell ref="C26:E26"/>
    <mergeCell ref="C51:E51"/>
    <mergeCell ref="C52:E52"/>
    <mergeCell ref="B77:F77"/>
    <mergeCell ref="B54:F54"/>
    <mergeCell ref="B49:F49"/>
    <mergeCell ref="E4:F4"/>
    <mergeCell ref="B7:F7"/>
    <mergeCell ref="G19:G23"/>
    <mergeCell ref="G25:G36"/>
    <mergeCell ref="C34:E34"/>
    <mergeCell ref="C35:E35"/>
    <mergeCell ref="C36:E36"/>
    <mergeCell ref="C28:E28"/>
    <mergeCell ref="C29:E29"/>
    <mergeCell ref="C30:E30"/>
    <mergeCell ref="C31:E31"/>
    <mergeCell ref="C32:E32"/>
    <mergeCell ref="C33:E33"/>
    <mergeCell ref="C27:E27"/>
    <mergeCell ref="G68:G70"/>
    <mergeCell ref="G72:G75"/>
    <mergeCell ref="G77:G79"/>
    <mergeCell ref="E80:F80"/>
    <mergeCell ref="B1:G1"/>
    <mergeCell ref="B2:G2"/>
    <mergeCell ref="C4:D4"/>
    <mergeCell ref="B58:F58"/>
    <mergeCell ref="G38:G40"/>
    <mergeCell ref="G42:G44"/>
    <mergeCell ref="G49:G52"/>
    <mergeCell ref="G54:G56"/>
    <mergeCell ref="G60:G62"/>
    <mergeCell ref="G64:G66"/>
    <mergeCell ref="G7:G11"/>
    <mergeCell ref="G13:G17"/>
  </mergeCells>
  <hyperlinks>
    <hyperlink ref="B38:E38" r:id="rId1" display="Operation has an Irrigation Water Management Plan (NRCS 449)?" xr:uid="{28840A4D-1565-4107-8091-1DCF14F26135}"/>
  </hyperlinks>
  <printOptions horizontalCentered="1"/>
  <pageMargins left="0.5" right="0.5" top="0.5" bottom="0.5" header="0.05" footer="0.05"/>
  <pageSetup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AgWRAP Group Ranking</vt:lpstr>
      <vt:lpstr>Individual</vt:lpstr>
      <vt:lpstr>Individual!Print_Area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Sydney B. Mucha</dc:creator>
  <cp:lastModifiedBy>Deaton, Lorien R</cp:lastModifiedBy>
  <cp:lastPrinted>2025-10-22T13:33:11Z</cp:lastPrinted>
  <dcterms:created xsi:type="dcterms:W3CDTF">2022-03-02T15:11:51Z</dcterms:created>
  <dcterms:modified xsi:type="dcterms:W3CDTF">2025-10-22T13:33:16Z</dcterms:modified>
</cp:coreProperties>
</file>