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.sharepoint.com/sites/AGR-VET/AnimalWelfareAdmin/Website/Shelter Reports/2025/"/>
    </mc:Choice>
  </mc:AlternateContent>
  <xr:revisionPtr revIDLastSave="7" documentId="8_{12D500FF-8C46-4D26-91CB-33DDF6854A9D}" xr6:coauthVersionLast="47" xr6:coauthVersionMax="47" xr10:uidLastSave="{4311764E-70B8-4B33-B52A-F73C8C824945}"/>
  <bookViews>
    <workbookView xWindow="-120" yWindow="-120" windowWidth="29040" windowHeight="17520" xr2:uid="{D35E8A4A-FB05-4C84-AD51-0F9A905F5D1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7" i="1" l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<sst xmlns="http://schemas.openxmlformats.org/spreadsheetml/2006/main" count="593" uniqueCount="128">
  <si>
    <t>CALENDAR YEAR</t>
  </si>
  <si>
    <t>LIC #</t>
  </si>
  <si>
    <t>COUNTY</t>
  </si>
  <si>
    <t>FACILITY NAME</t>
  </si>
  <si>
    <t>SPECIES</t>
  </si>
  <si>
    <t>INTAKE</t>
  </si>
  <si>
    <t>ADOPTED OUT</t>
  </si>
  <si>
    <t>RETURNED TO OWNER</t>
  </si>
  <si>
    <t>EUTHANIZED</t>
  </si>
  <si>
    <t>TOTAL OPERATING EXPENSES</t>
  </si>
  <si>
    <t>COST PER ANIMAL</t>
  </si>
  <si>
    <t>CAT</t>
  </si>
  <si>
    <t>DOG</t>
  </si>
  <si>
    <t>CHICKEN</t>
  </si>
  <si>
    <t>PARROT</t>
  </si>
  <si>
    <t>PIGEON</t>
  </si>
  <si>
    <t>PIG</t>
  </si>
  <si>
    <t>HORSE</t>
  </si>
  <si>
    <t>GUINEA PIG</t>
  </si>
  <si>
    <t>RABBIT</t>
  </si>
  <si>
    <t>FERRET</t>
  </si>
  <si>
    <t>LIZARD</t>
  </si>
  <si>
    <t>WILD BIRD</t>
  </si>
  <si>
    <t>BAT</t>
  </si>
  <si>
    <t>OPOSSUM</t>
  </si>
  <si>
    <t>DEER</t>
  </si>
  <si>
    <t>RACCOON</t>
  </si>
  <si>
    <t>FOX</t>
  </si>
  <si>
    <t>Dog</t>
  </si>
  <si>
    <t>Cat</t>
  </si>
  <si>
    <t>Bat</t>
  </si>
  <si>
    <t>Chicken</t>
  </si>
  <si>
    <t>Fox</t>
  </si>
  <si>
    <t>Goose</t>
  </si>
  <si>
    <t>Opossum</t>
  </si>
  <si>
    <t>Raccoon</t>
  </si>
  <si>
    <t>Skunk</t>
  </si>
  <si>
    <t>Snake</t>
  </si>
  <si>
    <t>Turtle</t>
  </si>
  <si>
    <t>ALEXANDER</t>
  </si>
  <si>
    <t>ALEXANDER COUNTY ANIMAL SERVICES</t>
  </si>
  <si>
    <t>Rabbit</t>
  </si>
  <si>
    <t>Sheep</t>
  </si>
  <si>
    <t>Guinea Pig</t>
  </si>
  <si>
    <t>Goat</t>
  </si>
  <si>
    <t>Pigeon</t>
  </si>
  <si>
    <t>Pig</t>
  </si>
  <si>
    <t>Squirrel</t>
  </si>
  <si>
    <t>Duck</t>
  </si>
  <si>
    <t>BEAUFORT</t>
  </si>
  <si>
    <t>BETSY BAILEY NELSON ANIMAL CONTROL FAC.</t>
  </si>
  <si>
    <t>Groundhog</t>
  </si>
  <si>
    <t>Hamster</t>
  </si>
  <si>
    <t>Lovebird</t>
  </si>
  <si>
    <t>Paraket</t>
  </si>
  <si>
    <t>Rat</t>
  </si>
  <si>
    <t>Cattle</t>
  </si>
  <si>
    <t>Donkey</t>
  </si>
  <si>
    <t>Dove</t>
  </si>
  <si>
    <t>Emu</t>
  </si>
  <si>
    <t>Fowl</t>
  </si>
  <si>
    <t>Horse</t>
  </si>
  <si>
    <t>Parrot</t>
  </si>
  <si>
    <t xml:space="preserve">Snake </t>
  </si>
  <si>
    <t>Turkey</t>
  </si>
  <si>
    <t>Goldfish</t>
  </si>
  <si>
    <t>Lizard</t>
  </si>
  <si>
    <t>Bird</t>
  </si>
  <si>
    <t xml:space="preserve">Cattle </t>
  </si>
  <si>
    <t>Coyote</t>
  </si>
  <si>
    <t>Deer</t>
  </si>
  <si>
    <t>Fish</t>
  </si>
  <si>
    <t>Parakeet</t>
  </si>
  <si>
    <t>Equine</t>
  </si>
  <si>
    <t>Ferret</t>
  </si>
  <si>
    <t>Goat/Sheep</t>
  </si>
  <si>
    <t>Gull</t>
  </si>
  <si>
    <t>Hawk</t>
  </si>
  <si>
    <t>Other Bird</t>
  </si>
  <si>
    <t>Otter</t>
  </si>
  <si>
    <t>Owl</t>
  </si>
  <si>
    <t>Reptile</t>
  </si>
  <si>
    <t>Rodent</t>
  </si>
  <si>
    <t>Swine</t>
  </si>
  <si>
    <t>Water Fowl</t>
  </si>
  <si>
    <t>Wildlife</t>
  </si>
  <si>
    <t>Beaver</t>
  </si>
  <si>
    <t>Insect</t>
  </si>
  <si>
    <t>Livestock</t>
  </si>
  <si>
    <t>Ground Hog</t>
  </si>
  <si>
    <t>Guineas</t>
  </si>
  <si>
    <t>Potbelly pig</t>
  </si>
  <si>
    <t>Hedgehog</t>
  </si>
  <si>
    <t>Rooster</t>
  </si>
  <si>
    <t>Tortoise</t>
  </si>
  <si>
    <t xml:space="preserve">Rabbit </t>
  </si>
  <si>
    <t>Crow</t>
  </si>
  <si>
    <t>Songbird</t>
  </si>
  <si>
    <t>Pony</t>
  </si>
  <si>
    <t>Domestic Birds</t>
  </si>
  <si>
    <t>Frog</t>
  </si>
  <si>
    <t>Hermit Crab</t>
  </si>
  <si>
    <t>Newt</t>
  </si>
  <si>
    <t>Terrapin</t>
  </si>
  <si>
    <t>Chinchilla</t>
  </si>
  <si>
    <t>Wild Bird</t>
  </si>
  <si>
    <t>Wolf</t>
  </si>
  <si>
    <t>Cow</t>
  </si>
  <si>
    <t>Bearded Dragon</t>
  </si>
  <si>
    <t>Iguana</t>
  </si>
  <si>
    <t>Birds</t>
  </si>
  <si>
    <t>Other</t>
  </si>
  <si>
    <t xml:space="preserve">Dog </t>
  </si>
  <si>
    <t>Cockatoo</t>
  </si>
  <si>
    <t>Gerbil</t>
  </si>
  <si>
    <t>Macaw</t>
  </si>
  <si>
    <t>Oppssum</t>
  </si>
  <si>
    <t>Woodpecker</t>
  </si>
  <si>
    <t>Tarantula</t>
  </si>
  <si>
    <t>Mouse</t>
  </si>
  <si>
    <t>Chicken/Rooster</t>
  </si>
  <si>
    <t>Woodchuck</t>
  </si>
  <si>
    <t xml:space="preserve">African Grey </t>
  </si>
  <si>
    <t xml:space="preserve">Squirrel </t>
  </si>
  <si>
    <t>Poultry</t>
  </si>
  <si>
    <t>Monkey</t>
  </si>
  <si>
    <t>Suirrel</t>
  </si>
  <si>
    <t>Patagonian 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</si>
</sst>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2" fillId="3" borderId="0" xfId="0" applyFont="1" applyFill="1" applyAlignment="1">
      <alignment horizontal="center" wrapText="1"/>
    </xf>
    <xf numFmtId="164" fontId="3" fillId="3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payNeuter%20reports/2010+%20NCDACS/Shelter%20Report%20Input%20Data%20(2019%20and%20after).xlsx" TargetMode="External"/><Relationship Id="rId2" Type="http://schemas.openxmlformats.org/officeDocument/2006/relationships/externalLinkPath" Target="https://ncconnect.sharepoint.com/sites/AGR-VET/AnimalWelfareAdmin/SpayNeuter%20reports/2010+%20NCDACS/Shelter%20Report%20Input%20Data%20(2019%20and%20after).xlsx" TargetMode="External"/><Relationship Id="rId1" Type="http://schemas.openxmlformats.org/officeDocument/2006/relationships/externalLinkPath" Target="/sites/AGR-VET/AnimalWelfareAdmin/SpayNeuter%20reports/2010+%20NCDACS/Shelter%20Report%20Input%20Data%20(2019%20and%20aft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 - All Years &gt;2019"/>
      <sheetName val="2025"/>
      <sheetName val="2024"/>
      <sheetName val="2023"/>
      <sheetName val="Cat-Dog Euth %"/>
      <sheetName val="Dog Euth-RTO"/>
      <sheetName val="Top Tens"/>
      <sheetName val="Facil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FNUM</v>
          </cell>
          <cell r="B1" t="str">
            <v>FACILITY NAME</v>
          </cell>
          <cell r="C1" t="str">
            <v>PhysAdd1</v>
          </cell>
          <cell r="D1" t="str">
            <v>PhysAdd2</v>
          </cell>
          <cell r="E1" t="str">
            <v>PhysCity</v>
          </cell>
          <cell r="F1" t="str">
            <v>PhysState</v>
          </cell>
          <cell r="G1" t="str">
            <v>PhysZip</v>
          </cell>
          <cell r="H1" t="str">
            <v>Phone</v>
          </cell>
          <cell r="I1" t="str">
            <v>LTYPE</v>
          </cell>
          <cell r="J1" t="str">
            <v>COUNTY</v>
          </cell>
          <cell r="K1" t="str">
            <v>LATITUDE</v>
          </cell>
          <cell r="L1" t="str">
            <v>LONGITUDE</v>
          </cell>
          <cell r="M1" t="str">
            <v>MailAdd1</v>
          </cell>
          <cell r="N1" t="str">
            <v>MailAdd2</v>
          </cell>
          <cell r="O1" t="str">
            <v>MailCity</v>
          </cell>
          <cell r="P1" t="str">
            <v>MailState</v>
          </cell>
          <cell r="Q1" t="str">
            <v>MailZip</v>
          </cell>
          <cell r="R1" t="str">
            <v>DateRemoved</v>
          </cell>
        </row>
        <row r="2">
          <cell r="A2">
            <v>1</v>
          </cell>
          <cell r="B2" t="str">
            <v>FRANKLIN COUNTY ANIMAL SHELTER</v>
          </cell>
          <cell r="C2" t="str">
            <v>351 T KEMP ROAD</v>
          </cell>
          <cell r="D2" t="str">
            <v/>
          </cell>
          <cell r="E2" t="str">
            <v>Lousiburg</v>
          </cell>
          <cell r="F2" t="str">
            <v>NC</v>
          </cell>
          <cell r="G2">
            <v>27549</v>
          </cell>
          <cell r="H2" t="str">
            <v>(919) 496-3032</v>
          </cell>
          <cell r="I2">
            <v>44</v>
          </cell>
          <cell r="J2" t="str">
            <v>FRANKLIN</v>
          </cell>
          <cell r="K2">
            <v>36.055199999999999</v>
          </cell>
          <cell r="L2">
            <v>-78.37621</v>
          </cell>
          <cell r="M2" t="str">
            <v>351 T KEMP RD</v>
          </cell>
          <cell r="N2" t="str">
            <v/>
          </cell>
          <cell r="O2" t="str">
            <v>LOUISBURG</v>
          </cell>
          <cell r="P2" t="str">
            <v>NC</v>
          </cell>
          <cell r="Q2" t="str">
            <v>27549</v>
          </cell>
          <cell r="R2" t="str">
            <v/>
          </cell>
        </row>
        <row r="3">
          <cell r="A3">
            <v>2</v>
          </cell>
          <cell r="B3" t="str">
            <v>COLUMBUS COUNTY ANIMAL SHELTER</v>
          </cell>
          <cell r="C3" t="str">
            <v>288 LEGION DRIVE</v>
          </cell>
          <cell r="D3" t="str">
            <v/>
          </cell>
          <cell r="E3" t="str">
            <v>WHITEVILLE</v>
          </cell>
          <cell r="F3" t="str">
            <v>NC</v>
          </cell>
          <cell r="G3">
            <v>28472</v>
          </cell>
          <cell r="H3" t="str">
            <v>(910) 641-3945</v>
          </cell>
          <cell r="I3">
            <v>44</v>
          </cell>
          <cell r="J3" t="str">
            <v>COLUMBUS</v>
          </cell>
          <cell r="K3">
            <v>34.334209999999999</v>
          </cell>
          <cell r="L3">
            <v>-78.721879999999999</v>
          </cell>
          <cell r="M3" t="str">
            <v>288 LEGION DRIVE</v>
          </cell>
          <cell r="N3" t="str">
            <v/>
          </cell>
          <cell r="O3" t="str">
            <v>WHITEVILLE</v>
          </cell>
          <cell r="P3" t="str">
            <v>NC</v>
          </cell>
          <cell r="Q3" t="str">
            <v>28472</v>
          </cell>
          <cell r="R3" t="str">
            <v/>
          </cell>
        </row>
        <row r="4">
          <cell r="A4">
            <v>4</v>
          </cell>
          <cell r="B4" t="str">
            <v>VALLEY RIVER HUMANE SOCIETY</v>
          </cell>
          <cell r="C4" t="str">
            <v>P.O. BOX 658</v>
          </cell>
          <cell r="D4" t="str">
            <v/>
          </cell>
          <cell r="E4" t="str">
            <v>MURPHY</v>
          </cell>
          <cell r="F4" t="str">
            <v>NC</v>
          </cell>
          <cell r="G4">
            <v>28906</v>
          </cell>
          <cell r="H4" t="str">
            <v>(828) 837-2304</v>
          </cell>
          <cell r="I4">
            <v>44</v>
          </cell>
          <cell r="J4" t="str">
            <v>CHEROKEE</v>
          </cell>
          <cell r="K4">
            <v>35.156489999999998</v>
          </cell>
          <cell r="L4">
            <v>-85.947310000000002</v>
          </cell>
          <cell r="M4" t="str">
            <v>PO. BOX 658</v>
          </cell>
          <cell r="N4" t="str">
            <v/>
          </cell>
          <cell r="O4" t="str">
            <v>MURPHY</v>
          </cell>
          <cell r="P4" t="str">
            <v>NC</v>
          </cell>
          <cell r="Q4" t="str">
            <v>28906</v>
          </cell>
          <cell r="R4" t="str">
            <v/>
          </cell>
        </row>
        <row r="5">
          <cell r="A5">
            <v>6</v>
          </cell>
          <cell r="B5" t="str">
            <v>AVERY COUNTY HUMANE SOCIETY</v>
          </cell>
          <cell r="C5" t="str">
            <v>1824 STAMEY BRANCH ROAD</v>
          </cell>
          <cell r="D5" t="str">
            <v/>
          </cell>
          <cell r="E5" t="str">
            <v>NEWLAND</v>
          </cell>
          <cell r="F5" t="str">
            <v>NC</v>
          </cell>
          <cell r="G5">
            <v>28657</v>
          </cell>
          <cell r="H5" t="str">
            <v>(828) 733-6312</v>
          </cell>
          <cell r="I5">
            <v>44</v>
          </cell>
          <cell r="J5" t="str">
            <v>AVERY</v>
          </cell>
          <cell r="K5">
            <v>36.01641</v>
          </cell>
          <cell r="L5">
            <v>-81.960290000000001</v>
          </cell>
          <cell r="M5" t="str">
            <v>PO BOX 1213</v>
          </cell>
          <cell r="N5" t="str">
            <v/>
          </cell>
          <cell r="O5" t="str">
            <v>NEWLAND</v>
          </cell>
          <cell r="P5" t="str">
            <v>NC</v>
          </cell>
          <cell r="Q5" t="str">
            <v>28657-1213</v>
          </cell>
          <cell r="R5" t="str">
            <v/>
          </cell>
        </row>
        <row r="6">
          <cell r="A6">
            <v>7</v>
          </cell>
          <cell r="B6" t="str">
            <v>DURHAM COUNTY ANIMAL SHELTER</v>
          </cell>
          <cell r="C6" t="str">
            <v>APS DURHAM COUNTY</v>
          </cell>
          <cell r="D6" t="str">
            <v>2117 EAST CLUB BLVD.</v>
          </cell>
          <cell r="E6" t="str">
            <v>DURHAM</v>
          </cell>
          <cell r="F6" t="str">
            <v>NC</v>
          </cell>
          <cell r="G6">
            <v>27704</v>
          </cell>
          <cell r="H6" t="str">
            <v>(919) 560-0640</v>
          </cell>
          <cell r="I6">
            <v>44</v>
          </cell>
          <cell r="J6" t="str">
            <v>DURHAM</v>
          </cell>
          <cell r="K6">
            <v>36.026139999999998</v>
          </cell>
          <cell r="L6">
            <v>-78.856210000000004</v>
          </cell>
          <cell r="M6" t="str">
            <v>2117 EAST CLUB BLVD.</v>
          </cell>
          <cell r="N6" t="str">
            <v/>
          </cell>
          <cell r="O6" t="str">
            <v>DURHAM</v>
          </cell>
          <cell r="P6" t="str">
            <v>NC</v>
          </cell>
          <cell r="Q6" t="str">
            <v>27704</v>
          </cell>
          <cell r="R6" t="str">
            <v/>
          </cell>
        </row>
        <row r="7">
          <cell r="A7">
            <v>8</v>
          </cell>
          <cell r="B7" t="str">
            <v>FOOTHILLS HUMANE SOCIETY INC</v>
          </cell>
          <cell r="C7" t="str">
            <v>989 LITTLE MTN. ROAD</v>
          </cell>
          <cell r="D7" t="str">
            <v/>
          </cell>
          <cell r="E7" t="str">
            <v>COLUMBUS</v>
          </cell>
          <cell r="F7" t="str">
            <v>NC</v>
          </cell>
          <cell r="G7">
            <v>28722</v>
          </cell>
          <cell r="H7" t="str">
            <v>(828) 863-4444</v>
          </cell>
          <cell r="I7">
            <v>44</v>
          </cell>
          <cell r="J7" t="str">
            <v>POLK</v>
          </cell>
          <cell r="K7">
            <v>35.22983</v>
          </cell>
          <cell r="L7">
            <v>-82.12585</v>
          </cell>
          <cell r="M7" t="str">
            <v>989 LITTLE MTN. ROAD</v>
          </cell>
          <cell r="N7" t="str">
            <v/>
          </cell>
          <cell r="O7" t="str">
            <v>COLUMBUS</v>
          </cell>
          <cell r="P7" t="str">
            <v>NC</v>
          </cell>
          <cell r="Q7" t="str">
            <v>28722</v>
          </cell>
          <cell r="R7" t="str">
            <v/>
          </cell>
        </row>
        <row r="8">
          <cell r="A8">
            <v>9</v>
          </cell>
          <cell r="B8" t="str">
            <v>HUMANE SOCIETY OF RICHMOND COUNTY, INC</v>
          </cell>
          <cell r="C8" t="str">
            <v>529 WEST US HWY 74</v>
          </cell>
          <cell r="D8" t="str">
            <v/>
          </cell>
          <cell r="E8" t="str">
            <v>ROCKINGHAM</v>
          </cell>
          <cell r="F8" t="str">
            <v>NC</v>
          </cell>
          <cell r="G8">
            <v>28379</v>
          </cell>
          <cell r="H8" t="str">
            <v>(910) 895-0335</v>
          </cell>
          <cell r="I8">
            <v>44</v>
          </cell>
          <cell r="J8" t="str">
            <v>RICHMOND</v>
          </cell>
          <cell r="K8">
            <v>34.954770000000003</v>
          </cell>
          <cell r="L8">
            <v>-79.802989999999994</v>
          </cell>
          <cell r="M8" t="str">
            <v>P.O. BOX 2064</v>
          </cell>
          <cell r="N8" t="str">
            <v/>
          </cell>
          <cell r="O8" t="str">
            <v>ROCKINGHAM</v>
          </cell>
          <cell r="P8" t="str">
            <v>NC</v>
          </cell>
          <cell r="Q8" t="str">
            <v>28380</v>
          </cell>
          <cell r="R8" t="str">
            <v/>
          </cell>
        </row>
        <row r="9">
          <cell r="A9">
            <v>10</v>
          </cell>
          <cell r="B9" t="str">
            <v>ANIMAL LOVERS ASSISTANCE LEAGUE, INC.</v>
          </cell>
          <cell r="C9" t="str">
            <v>204 AIRPORT ROAD</v>
          </cell>
          <cell r="D9" t="str">
            <v/>
          </cell>
          <cell r="E9" t="str">
            <v>MAPLE</v>
          </cell>
          <cell r="F9" t="str">
            <v>NC</v>
          </cell>
          <cell r="G9">
            <v>27956</v>
          </cell>
          <cell r="H9" t="str">
            <v>(252) 457-0011</v>
          </cell>
          <cell r="I9">
            <v>44</v>
          </cell>
          <cell r="J9" t="str">
            <v>CURRITUCK</v>
          </cell>
          <cell r="K9">
            <v>36.39508</v>
          </cell>
          <cell r="L9">
            <v>-76.01679</v>
          </cell>
          <cell r="M9" t="str">
            <v>PO BOX 61</v>
          </cell>
          <cell r="N9" t="str">
            <v/>
          </cell>
          <cell r="O9" t="str">
            <v>MAPLE</v>
          </cell>
          <cell r="P9" t="str">
            <v>NC</v>
          </cell>
          <cell r="Q9" t="str">
            <v>27956</v>
          </cell>
          <cell r="R9" t="str">
            <v/>
          </cell>
        </row>
        <row r="10">
          <cell r="A10">
            <v>12</v>
          </cell>
          <cell r="B10" t="str">
            <v>CARTERET COUNTY HUMANE SOCIETY</v>
          </cell>
          <cell r="C10" t="str">
            <v>P.O. BOX 357</v>
          </cell>
          <cell r="D10" t="str">
            <v/>
          </cell>
          <cell r="E10" t="str">
            <v>NEWPORT</v>
          </cell>
          <cell r="F10" t="str">
            <v>NC</v>
          </cell>
          <cell r="G10">
            <v>28570</v>
          </cell>
          <cell r="H10" t="str">
            <v>(252) 247-7744</v>
          </cell>
          <cell r="I10">
            <v>44</v>
          </cell>
          <cell r="J10" t="str">
            <v>CARTERET</v>
          </cell>
          <cell r="K10">
            <v>34.752099999999999</v>
          </cell>
          <cell r="L10">
            <v>-76.874529999999993</v>
          </cell>
          <cell r="M10" t="str">
            <v>P.O. BOX 357</v>
          </cell>
          <cell r="N10" t="str">
            <v/>
          </cell>
          <cell r="O10" t="str">
            <v>NEWPORT</v>
          </cell>
          <cell r="P10" t="str">
            <v>NC</v>
          </cell>
          <cell r="Q10" t="str">
            <v>28570-0357</v>
          </cell>
          <cell r="R10" t="str">
            <v/>
          </cell>
        </row>
        <row r="11">
          <cell r="A11">
            <v>14</v>
          </cell>
          <cell r="B11" t="str">
            <v>CUMBERLAND COUNTY ANIMAL SERVICES</v>
          </cell>
          <cell r="C11" t="str">
            <v>4704 CORPORATION DRIVE</v>
          </cell>
          <cell r="D11" t="str">
            <v/>
          </cell>
          <cell r="E11" t="str">
            <v>FAYETTEVILLE</v>
          </cell>
          <cell r="F11" t="str">
            <v>NC</v>
          </cell>
          <cell r="G11">
            <v>28306</v>
          </cell>
          <cell r="H11" t="str">
            <v>(910) 321-6852</v>
          </cell>
          <cell r="I11">
            <v>44</v>
          </cell>
          <cell r="J11" t="str">
            <v>CUMBERLAND</v>
          </cell>
          <cell r="K11">
            <v>35.055500000000002</v>
          </cell>
          <cell r="L11">
            <v>-78.86233</v>
          </cell>
          <cell r="M11" t="str">
            <v>P.O. BOX 1829</v>
          </cell>
          <cell r="N11" t="str">
            <v/>
          </cell>
          <cell r="O11" t="str">
            <v>FAYETTEVILLE</v>
          </cell>
          <cell r="P11" t="str">
            <v>NC</v>
          </cell>
          <cell r="Q11" t="str">
            <v>28302</v>
          </cell>
          <cell r="R11" t="str">
            <v/>
          </cell>
        </row>
        <row r="12">
          <cell r="A12">
            <v>15</v>
          </cell>
          <cell r="B12" t="str">
            <v>BRUNSWICK CO SHERIFF'S OFFICE APS</v>
          </cell>
          <cell r="C12" t="str">
            <v>429 GREEN SWAMP ROAD</v>
          </cell>
          <cell r="D12" t="str">
            <v/>
          </cell>
          <cell r="E12" t="str">
            <v>SUPPLY</v>
          </cell>
          <cell r="F12" t="str">
            <v>NC</v>
          </cell>
          <cell r="G12">
            <v>28462</v>
          </cell>
          <cell r="H12" t="str">
            <v>(910) 754-8204</v>
          </cell>
          <cell r="I12">
            <v>44</v>
          </cell>
          <cell r="J12" t="str">
            <v>BRUNSWICK</v>
          </cell>
          <cell r="K12">
            <v>34.029989999999998</v>
          </cell>
          <cell r="L12">
            <v>-78.281109999999998</v>
          </cell>
          <cell r="M12" t="str">
            <v>PO BOX 92</v>
          </cell>
          <cell r="N12" t="str">
            <v/>
          </cell>
          <cell r="O12" t="str">
            <v>SUPPLY</v>
          </cell>
          <cell r="P12" t="str">
            <v>NC</v>
          </cell>
          <cell r="Q12" t="str">
            <v>28462</v>
          </cell>
          <cell r="R12" t="str">
            <v/>
          </cell>
        </row>
        <row r="13">
          <cell r="A13">
            <v>16</v>
          </cell>
          <cell r="B13" t="str">
            <v>NEW HANOVER COUNTY SHERIFF'S ANIMAL SERVICE UNIT</v>
          </cell>
          <cell r="C13" t="str">
            <v>180 DIVISION DRIVE</v>
          </cell>
          <cell r="D13" t="str">
            <v/>
          </cell>
          <cell r="E13" t="str">
            <v>WILMINGTON</v>
          </cell>
          <cell r="F13" t="str">
            <v>NC</v>
          </cell>
          <cell r="H13" t="str">
            <v>(910) 798-7500</v>
          </cell>
          <cell r="I13">
            <v>44</v>
          </cell>
          <cell r="J13" t="str">
            <v>NEW HANOVER</v>
          </cell>
          <cell r="K13">
            <v>34.262259999999998</v>
          </cell>
          <cell r="L13">
            <v>-77.926140000000004</v>
          </cell>
          <cell r="M13" t="str">
            <v>180 DIVISION DRIVE</v>
          </cell>
          <cell r="N13" t="str">
            <v/>
          </cell>
          <cell r="O13" t="str">
            <v>WILMINGTON</v>
          </cell>
          <cell r="P13" t="str">
            <v>NC</v>
          </cell>
          <cell r="Q13" t="str">
            <v>28401-8849</v>
          </cell>
          <cell r="R13" t="str">
            <v/>
          </cell>
        </row>
        <row r="14">
          <cell r="A14">
            <v>17</v>
          </cell>
          <cell r="B14" t="str">
            <v>LELAND POLICE DEPT. ANIMAL SHELTER</v>
          </cell>
          <cell r="C14" t="str">
            <v>102 TOWN HALL DRIVE</v>
          </cell>
          <cell r="D14" t="str">
            <v/>
          </cell>
          <cell r="E14" t="str">
            <v>LELAND</v>
          </cell>
          <cell r="F14" t="str">
            <v>NC</v>
          </cell>
          <cell r="G14">
            <v>28451</v>
          </cell>
          <cell r="H14" t="str">
            <v>(910) 371-0562</v>
          </cell>
          <cell r="I14">
            <v>44</v>
          </cell>
          <cell r="J14" t="str">
            <v>BRUNSWICK</v>
          </cell>
          <cell r="K14">
            <v>34.238370000000003</v>
          </cell>
          <cell r="L14">
            <v>-78.00891</v>
          </cell>
          <cell r="M14" t="str">
            <v>102 TOWN HALL DRIVE</v>
          </cell>
          <cell r="N14" t="str">
            <v/>
          </cell>
          <cell r="O14" t="str">
            <v>LELAND</v>
          </cell>
          <cell r="P14" t="str">
            <v>NC</v>
          </cell>
          <cell r="Q14" t="str">
            <v>28451</v>
          </cell>
          <cell r="R14" t="str">
            <v/>
          </cell>
        </row>
        <row r="15">
          <cell r="A15">
            <v>18</v>
          </cell>
          <cell r="B15" t="str">
            <v>MOORE COUNTY SHERIFF'S OFFICE ANIMAL SERVICES</v>
          </cell>
          <cell r="C15" t="str">
            <v>5235 HWY 15/501</v>
          </cell>
          <cell r="D15" t="str">
            <v/>
          </cell>
          <cell r="E15" t="str">
            <v>CARTHAGE</v>
          </cell>
          <cell r="F15" t="str">
            <v>NC</v>
          </cell>
          <cell r="G15">
            <v>28387</v>
          </cell>
          <cell r="H15" t="str">
            <v>(910) 947-2858</v>
          </cell>
          <cell r="I15">
            <v>44</v>
          </cell>
          <cell r="J15" t="str">
            <v>MOORE</v>
          </cell>
          <cell r="K15">
            <v>35.30735</v>
          </cell>
          <cell r="L15">
            <v>-79.415360000000007</v>
          </cell>
          <cell r="M15" t="str">
            <v>5235 HWY 15/501</v>
          </cell>
          <cell r="N15" t="str">
            <v/>
          </cell>
          <cell r="O15" t="str">
            <v>CARTHAGE</v>
          </cell>
          <cell r="P15" t="str">
            <v>NC</v>
          </cell>
          <cell r="Q15" t="str">
            <v>28327</v>
          </cell>
          <cell r="R15" t="str">
            <v/>
          </cell>
        </row>
        <row r="16">
          <cell r="A16">
            <v>19</v>
          </cell>
          <cell r="B16" t="str">
            <v>WILKES COUNTY ANIMAL SERVICES</v>
          </cell>
          <cell r="C16" t="str">
            <v>408 CALL STREET</v>
          </cell>
          <cell r="D16" t="str">
            <v/>
          </cell>
          <cell r="E16" t="str">
            <v>WILKESBORO</v>
          </cell>
          <cell r="F16" t="str">
            <v>NC</v>
          </cell>
          <cell r="G16">
            <v>28697</v>
          </cell>
          <cell r="H16" t="str">
            <v>(336) 903-7688</v>
          </cell>
          <cell r="I16">
            <v>44</v>
          </cell>
          <cell r="J16" t="str">
            <v>WILKES</v>
          </cell>
          <cell r="K16">
            <v>36.139710000000001</v>
          </cell>
          <cell r="L16">
            <v>-81.151510000000002</v>
          </cell>
          <cell r="M16" t="str">
            <v>408 CALL STREET</v>
          </cell>
          <cell r="N16" t="str">
            <v/>
          </cell>
          <cell r="O16" t="str">
            <v>WILKESBORO</v>
          </cell>
          <cell r="P16" t="str">
            <v>NC</v>
          </cell>
          <cell r="Q16" t="str">
            <v>28697</v>
          </cell>
          <cell r="R16" t="str">
            <v/>
          </cell>
        </row>
        <row r="17">
          <cell r="A17">
            <v>20</v>
          </cell>
          <cell r="B17" t="str">
            <v>ORANGE COUNTY ANIMAL SHELTER</v>
          </cell>
          <cell r="C17" t="str">
            <v>1601 EUBANKS ROAD</v>
          </cell>
          <cell r="D17" t="str">
            <v/>
          </cell>
          <cell r="E17" t="str">
            <v>CHAPEL HILL</v>
          </cell>
          <cell r="F17" t="str">
            <v>NC</v>
          </cell>
          <cell r="G17">
            <v>27516</v>
          </cell>
          <cell r="H17" t="str">
            <v>(919) 942-7387</v>
          </cell>
          <cell r="I17">
            <v>44</v>
          </cell>
          <cell r="J17" t="str">
            <v>ORANGE</v>
          </cell>
          <cell r="K17">
            <v>35.937759999999997</v>
          </cell>
          <cell r="L17">
            <v>-79.058840000000004</v>
          </cell>
          <cell r="M17" t="str">
            <v>1601 EUBANKS ROAD</v>
          </cell>
          <cell r="N17" t="str">
            <v/>
          </cell>
          <cell r="O17" t="str">
            <v>CHAPEL HILL</v>
          </cell>
          <cell r="P17" t="str">
            <v>NC</v>
          </cell>
          <cell r="Q17" t="str">
            <v>27516</v>
          </cell>
          <cell r="R17" t="str">
            <v/>
          </cell>
        </row>
        <row r="18">
          <cell r="A18">
            <v>21</v>
          </cell>
          <cell r="B18" t="str">
            <v>PERSON COUNTY ANIMAL SHELTER</v>
          </cell>
          <cell r="C18" t="str">
            <v>2103 CHUBLAKE ROAD</v>
          </cell>
          <cell r="D18" t="str">
            <v/>
          </cell>
          <cell r="E18" t="str">
            <v>ROXBORO</v>
          </cell>
          <cell r="F18" t="str">
            <v>NC</v>
          </cell>
          <cell r="G18">
            <v>27574</v>
          </cell>
          <cell r="H18" t="str">
            <v>(336) 597-1741</v>
          </cell>
          <cell r="I18">
            <v>44</v>
          </cell>
          <cell r="J18" t="str">
            <v>PERSON</v>
          </cell>
          <cell r="K18">
            <v>36.422550000000001</v>
          </cell>
          <cell r="L18">
            <v>-79.001429999999999</v>
          </cell>
          <cell r="M18" t="str">
            <v>2103 CHUBLAKE ROAD</v>
          </cell>
          <cell r="N18" t="str">
            <v/>
          </cell>
          <cell r="O18" t="str">
            <v>ROXBORO</v>
          </cell>
          <cell r="P18" t="str">
            <v>NC</v>
          </cell>
          <cell r="Q18" t="str">
            <v>27574</v>
          </cell>
          <cell r="R18" t="str">
            <v/>
          </cell>
        </row>
        <row r="19">
          <cell r="A19">
            <v>23</v>
          </cell>
          <cell r="B19" t="str">
            <v>BURLINGTON ANIMAL SERVICES</v>
          </cell>
          <cell r="C19" t="str">
            <v>215 STONE QUARRY ROAD</v>
          </cell>
          <cell r="D19" t="str">
            <v/>
          </cell>
          <cell r="E19" t="str">
            <v>BURLINGTON</v>
          </cell>
          <cell r="F19" t="str">
            <v>NC</v>
          </cell>
          <cell r="G19">
            <v>27217</v>
          </cell>
          <cell r="H19" t="str">
            <v>(336) 578-1386</v>
          </cell>
          <cell r="I19">
            <v>44</v>
          </cell>
          <cell r="J19" t="str">
            <v>ALAMANCE</v>
          </cell>
          <cell r="K19">
            <v>36.093110000000003</v>
          </cell>
          <cell r="L19">
            <v>-79.379909999999995</v>
          </cell>
          <cell r="M19" t="str">
            <v>221 STONE QUARRY RD</v>
          </cell>
          <cell r="N19" t="str">
            <v/>
          </cell>
          <cell r="O19" t="str">
            <v>BURLINGTON</v>
          </cell>
          <cell r="P19" t="str">
            <v>NC</v>
          </cell>
          <cell r="Q19">
            <v>27217</v>
          </cell>
          <cell r="R19" t="str">
            <v/>
          </cell>
        </row>
        <row r="20">
          <cell r="A20">
            <v>24</v>
          </cell>
          <cell r="B20" t="str">
            <v>RANDOLPH  COUNTY ANIMAL SERVICES</v>
          </cell>
          <cell r="C20" t="str">
            <v>725 MCDOWELL ROAD</v>
          </cell>
          <cell r="D20" t="str">
            <v/>
          </cell>
          <cell r="E20" t="str">
            <v>ASHEBORO</v>
          </cell>
          <cell r="F20" t="str">
            <v>NC</v>
          </cell>
          <cell r="G20">
            <v>27205</v>
          </cell>
          <cell r="H20" t="str">
            <v>(336) 318-6200</v>
          </cell>
          <cell r="I20">
            <v>44</v>
          </cell>
          <cell r="J20" t="str">
            <v>RANDOLPH</v>
          </cell>
          <cell r="K20">
            <v>35.754899999999999</v>
          </cell>
          <cell r="L20">
            <v>-79.767439999999993</v>
          </cell>
          <cell r="M20" t="str">
            <v>2222-B S. FAYETTEVILLE ST</v>
          </cell>
          <cell r="N20" t="str">
            <v/>
          </cell>
          <cell r="O20" t="str">
            <v>ASHEBORO</v>
          </cell>
          <cell r="P20" t="str">
            <v>NC</v>
          </cell>
          <cell r="Q20" t="str">
            <v>27205</v>
          </cell>
          <cell r="R20" t="str">
            <v/>
          </cell>
        </row>
        <row r="21">
          <cell r="A21">
            <v>25</v>
          </cell>
          <cell r="B21" t="str">
            <v>HALIFAX COUNTY ANIMAL SHELTER</v>
          </cell>
          <cell r="C21" t="str">
            <v>568 DOG POUND ROAD</v>
          </cell>
          <cell r="D21" t="str">
            <v/>
          </cell>
          <cell r="E21" t="str">
            <v>HALIFAX</v>
          </cell>
          <cell r="F21" t="str">
            <v>NC</v>
          </cell>
          <cell r="G21">
            <v>27839</v>
          </cell>
          <cell r="H21" t="str">
            <v>(252) 583-1050</v>
          </cell>
          <cell r="I21">
            <v>44</v>
          </cell>
          <cell r="J21" t="str">
            <v>HALIFAX</v>
          </cell>
          <cell r="K21">
            <v>36.355469999999997</v>
          </cell>
          <cell r="L21">
            <v>-77.627009999999999</v>
          </cell>
          <cell r="M21" t="str">
            <v>PO BOX 10</v>
          </cell>
          <cell r="N21" t="str">
            <v/>
          </cell>
          <cell r="O21" t="str">
            <v>HALIFAX</v>
          </cell>
          <cell r="P21" t="str">
            <v>NC</v>
          </cell>
          <cell r="Q21" t="str">
            <v>27839</v>
          </cell>
          <cell r="R21" t="str">
            <v/>
          </cell>
        </row>
        <row r="22">
          <cell r="A22">
            <v>442</v>
          </cell>
          <cell r="B22" t="str">
            <v>NASH COUNTY ANIMAL CONTROL</v>
          </cell>
          <cell r="C22" t="str">
            <v>921 FIRST STREET EXT</v>
          </cell>
          <cell r="D22" t="str">
            <v/>
          </cell>
          <cell r="E22" t="str">
            <v>NASHVILLE</v>
          </cell>
          <cell r="F22" t="str">
            <v>NC</v>
          </cell>
          <cell r="G22">
            <v>27856</v>
          </cell>
          <cell r="H22" t="str">
            <v>(252) 459-9855</v>
          </cell>
          <cell r="I22">
            <v>44</v>
          </cell>
          <cell r="J22" t="str">
            <v>NASH</v>
          </cell>
          <cell r="K22">
            <v>35.977499999999999</v>
          </cell>
          <cell r="L22">
            <v>-77.949979999999996</v>
          </cell>
          <cell r="M22" t="str">
            <v>PO BOX 849</v>
          </cell>
          <cell r="N22" t="str">
            <v/>
          </cell>
          <cell r="O22" t="str">
            <v>NASHVILLE</v>
          </cell>
          <cell r="P22" t="str">
            <v>NC</v>
          </cell>
          <cell r="Q22" t="str">
            <v>27856</v>
          </cell>
          <cell r="R22" t="str">
            <v/>
          </cell>
        </row>
        <row r="23">
          <cell r="A23">
            <v>27</v>
          </cell>
          <cell r="B23" t="str">
            <v>TARBORO ANIMAL SHELTER, TOWN OF</v>
          </cell>
          <cell r="C23" t="str">
            <v>2001 EAST BAKER STREET</v>
          </cell>
          <cell r="D23" t="str">
            <v/>
          </cell>
          <cell r="E23" t="str">
            <v>TARBORO</v>
          </cell>
          <cell r="F23" t="str">
            <v>NC</v>
          </cell>
          <cell r="G23">
            <v>27886</v>
          </cell>
          <cell r="H23" t="str">
            <v>(252) 641-4271</v>
          </cell>
          <cell r="I23">
            <v>44</v>
          </cell>
          <cell r="J23" t="str">
            <v>EDGECOMBE</v>
          </cell>
          <cell r="K23">
            <v>35.916069999999998</v>
          </cell>
          <cell r="L23">
            <v>-77.516490000000005</v>
          </cell>
          <cell r="M23" t="str">
            <v>PO BOX 220</v>
          </cell>
          <cell r="N23" t="str">
            <v/>
          </cell>
          <cell r="O23" t="str">
            <v>TARBORO</v>
          </cell>
          <cell r="P23" t="str">
            <v>NC</v>
          </cell>
          <cell r="Q23" t="str">
            <v>27886</v>
          </cell>
          <cell r="R23" t="str">
            <v/>
          </cell>
        </row>
        <row r="24">
          <cell r="A24">
            <v>28</v>
          </cell>
          <cell r="B24" t="str">
            <v>JOHNSTON COUNTY ANIMAL SERVICES</v>
          </cell>
          <cell r="C24" t="str">
            <v>115 SHELTER WAY</v>
          </cell>
          <cell r="D24" t="str">
            <v/>
          </cell>
          <cell r="E24" t="str">
            <v>SMITHFIELD</v>
          </cell>
          <cell r="F24" t="str">
            <v>NC</v>
          </cell>
          <cell r="G24">
            <v>27577</v>
          </cell>
          <cell r="H24" t="str">
            <v>(919) 934-8474</v>
          </cell>
          <cell r="I24">
            <v>44</v>
          </cell>
          <cell r="J24" t="str">
            <v>JOHNSTON</v>
          </cell>
          <cell r="K24">
            <v>35.519069999999999</v>
          </cell>
          <cell r="L24">
            <v>-78.307760000000002</v>
          </cell>
          <cell r="M24" t="str">
            <v>115 SHELTER WAY</v>
          </cell>
          <cell r="N24" t="str">
            <v/>
          </cell>
          <cell r="O24" t="str">
            <v>SMITHFIELD</v>
          </cell>
          <cell r="P24" t="str">
            <v>NC</v>
          </cell>
          <cell r="Q24" t="str">
            <v>27577</v>
          </cell>
          <cell r="R24" t="str">
            <v/>
          </cell>
        </row>
        <row r="25">
          <cell r="A25">
            <v>439</v>
          </cell>
          <cell r="B25" t="str">
            <v>ROBESON COUNTY SO APS</v>
          </cell>
          <cell r="C25" t="str">
            <v>255 LANDFILL ROAD</v>
          </cell>
          <cell r="D25" t="str">
            <v/>
          </cell>
          <cell r="E25" t="str">
            <v>ST. PAULS</v>
          </cell>
          <cell r="F25" t="str">
            <v>NC</v>
          </cell>
          <cell r="G25">
            <v>28384</v>
          </cell>
          <cell r="H25" t="str">
            <v>(910) 865-2200</v>
          </cell>
          <cell r="I25">
            <v>44</v>
          </cell>
          <cell r="J25" t="str">
            <v>ROBESON</v>
          </cell>
          <cell r="K25">
            <v>34.790399999999998</v>
          </cell>
          <cell r="L25">
            <v>-78.907830000000004</v>
          </cell>
          <cell r="M25" t="str">
            <v>255 LANDFILL ROAD</v>
          </cell>
          <cell r="N25" t="str">
            <v/>
          </cell>
          <cell r="O25" t="str">
            <v>ST. PAULS</v>
          </cell>
          <cell r="P25" t="str">
            <v>NC</v>
          </cell>
          <cell r="Q25" t="str">
            <v>28360</v>
          </cell>
          <cell r="R25" t="str">
            <v/>
          </cell>
        </row>
        <row r="26">
          <cell r="A26">
            <v>32</v>
          </cell>
          <cell r="B26" t="str">
            <v>ASHER ANIMAL SHELTER</v>
          </cell>
          <cell r="C26" t="str">
            <v>SCOTLAND COUNTY HUMANE SOCITIEY</v>
          </cell>
          <cell r="D26" t="str">
            <v>1401 WEST BLVD</v>
          </cell>
          <cell r="E26" t="str">
            <v>LAURINBURG</v>
          </cell>
          <cell r="F26" t="str">
            <v>NC</v>
          </cell>
          <cell r="G26">
            <v>28352</v>
          </cell>
          <cell r="H26" t="str">
            <v>(910) 276-9271</v>
          </cell>
          <cell r="I26">
            <v>44</v>
          </cell>
          <cell r="J26" t="str">
            <v>SCOTLAND</v>
          </cell>
          <cell r="K26">
            <v>34.760739999999998</v>
          </cell>
          <cell r="L26">
            <v>-79.489649999999997</v>
          </cell>
          <cell r="M26" t="str">
            <v>1401 WEST BLVD.</v>
          </cell>
          <cell r="N26" t="str">
            <v/>
          </cell>
          <cell r="O26" t="str">
            <v>LAURINBURG</v>
          </cell>
          <cell r="P26" t="str">
            <v>NC</v>
          </cell>
          <cell r="Q26" t="str">
            <v>28352</v>
          </cell>
          <cell r="R26" t="str">
            <v/>
          </cell>
        </row>
        <row r="27">
          <cell r="A27">
            <v>34</v>
          </cell>
          <cell r="B27" t="str">
            <v>CRAVEN-PAMLICO ANIMAL SERVICES CENTER</v>
          </cell>
          <cell r="C27" t="str">
            <v>1639 OLD AIRPORT ROAD</v>
          </cell>
          <cell r="D27" t="str">
            <v/>
          </cell>
          <cell r="E27" t="str">
            <v>NEW BERN</v>
          </cell>
          <cell r="F27" t="str">
            <v>NC</v>
          </cell>
          <cell r="G27">
            <v>28562</v>
          </cell>
          <cell r="H27" t="str">
            <v>(252) 637-4606</v>
          </cell>
          <cell r="I27">
            <v>44</v>
          </cell>
          <cell r="J27" t="str">
            <v>CRAVEN</v>
          </cell>
          <cell r="K27">
            <v>35.069400000000002</v>
          </cell>
          <cell r="L27">
            <v>-77.033550000000005</v>
          </cell>
          <cell r="M27" t="str">
            <v>1639 OLD AIRPORT ROAD</v>
          </cell>
          <cell r="N27" t="str">
            <v/>
          </cell>
          <cell r="O27" t="str">
            <v>NEW BERN</v>
          </cell>
          <cell r="P27" t="str">
            <v>NC</v>
          </cell>
          <cell r="Q27" t="str">
            <v>28562</v>
          </cell>
          <cell r="R27" t="str">
            <v/>
          </cell>
        </row>
        <row r="28">
          <cell r="A28">
            <v>35</v>
          </cell>
          <cell r="B28" t="str">
            <v>TRI-COUNTY ANIMAL SHELTER</v>
          </cell>
          <cell r="C28" t="str">
            <v>138 ICARIA ROAD</v>
          </cell>
          <cell r="D28" t="str">
            <v/>
          </cell>
          <cell r="E28" t="str">
            <v>TYNER</v>
          </cell>
          <cell r="F28" t="str">
            <v>NC</v>
          </cell>
          <cell r="G28">
            <v>27980</v>
          </cell>
          <cell r="H28" t="str">
            <v>(252) 221-8514</v>
          </cell>
          <cell r="I28">
            <v>44</v>
          </cell>
          <cell r="J28" t="str">
            <v>CHOWAN</v>
          </cell>
          <cell r="K28">
            <v>36.258560000000003</v>
          </cell>
          <cell r="L28">
            <v>-76.64922</v>
          </cell>
          <cell r="M28" t="str">
            <v>138 ICARIA ROAD</v>
          </cell>
          <cell r="N28" t="str">
            <v/>
          </cell>
          <cell r="O28" t="str">
            <v>TYNER</v>
          </cell>
          <cell r="P28" t="str">
            <v>NC</v>
          </cell>
          <cell r="Q28" t="str">
            <v>27980</v>
          </cell>
          <cell r="R28" t="str">
            <v/>
          </cell>
        </row>
        <row r="29">
          <cell r="A29">
            <v>36</v>
          </cell>
          <cell r="B29" t="str">
            <v>ROWAN COUNTY ANIMAL SHELTER</v>
          </cell>
          <cell r="C29" t="str">
            <v>1465 JULIAN ROAD</v>
          </cell>
          <cell r="D29" t="str">
            <v/>
          </cell>
          <cell r="E29" t="str">
            <v>SALISBURY</v>
          </cell>
          <cell r="F29" t="str">
            <v>NC</v>
          </cell>
          <cell r="G29">
            <v>28146</v>
          </cell>
          <cell r="H29" t="str">
            <v>(704) 216-7768</v>
          </cell>
          <cell r="I29">
            <v>44</v>
          </cell>
          <cell r="J29" t="str">
            <v>ROWAN</v>
          </cell>
          <cell r="K29">
            <v>35.627119999999998</v>
          </cell>
          <cell r="L29">
            <v>-80.48424</v>
          </cell>
          <cell r="M29" t="str">
            <v>1465 JULIAN RD</v>
          </cell>
          <cell r="N29" t="str">
            <v/>
          </cell>
          <cell r="O29" t="str">
            <v>SALISBURY</v>
          </cell>
          <cell r="P29" t="str">
            <v>NC</v>
          </cell>
          <cell r="Q29" t="str">
            <v>28146</v>
          </cell>
          <cell r="R29" t="str">
            <v/>
          </cell>
        </row>
        <row r="30">
          <cell r="A30">
            <v>38</v>
          </cell>
          <cell r="B30" t="str">
            <v>IREDELL COUNTY ANIMAL CONTROL</v>
          </cell>
          <cell r="C30" t="str">
            <v>243 TWIN OAKS ROAD</v>
          </cell>
          <cell r="D30" t="str">
            <v/>
          </cell>
          <cell r="E30" t="str">
            <v>STATESVILLE</v>
          </cell>
          <cell r="F30" t="str">
            <v>NC</v>
          </cell>
          <cell r="G30">
            <v>28625</v>
          </cell>
          <cell r="H30" t="str">
            <v>(704) 848-5424</v>
          </cell>
          <cell r="I30">
            <v>44</v>
          </cell>
          <cell r="J30" t="str">
            <v>IREDELL</v>
          </cell>
          <cell r="K30">
            <v>35.777650000000001</v>
          </cell>
          <cell r="L30">
            <v>-80.825310000000002</v>
          </cell>
          <cell r="M30" t="str">
            <v>430 BRISTOL DR</v>
          </cell>
          <cell r="N30" t="str">
            <v/>
          </cell>
          <cell r="O30" t="str">
            <v>STATESVILLE</v>
          </cell>
          <cell r="P30" t="str">
            <v>NC</v>
          </cell>
          <cell r="Q30" t="str">
            <v>28677</v>
          </cell>
          <cell r="R30" t="str">
            <v/>
          </cell>
        </row>
        <row r="31">
          <cell r="A31">
            <v>39</v>
          </cell>
          <cell r="B31" t="str">
            <v>APPALACHIAN ANIMAL RESCUE CENTER</v>
          </cell>
          <cell r="C31" t="str">
            <v>851 LAKE EMORY ROAD</v>
          </cell>
          <cell r="D31" t="str">
            <v/>
          </cell>
          <cell r="E31" t="str">
            <v>FRANKLIN</v>
          </cell>
          <cell r="F31" t="str">
            <v>NC</v>
          </cell>
          <cell r="G31">
            <v>28734</v>
          </cell>
          <cell r="H31" t="str">
            <v>(828) 524-4588</v>
          </cell>
          <cell r="I31">
            <v>44</v>
          </cell>
          <cell r="J31" t="str">
            <v>MACON</v>
          </cell>
          <cell r="K31">
            <v>35.20458</v>
          </cell>
          <cell r="L31">
            <v>-83.368380000000002</v>
          </cell>
          <cell r="M31" t="str">
            <v>P.O. BOX 81</v>
          </cell>
          <cell r="N31" t="str">
            <v/>
          </cell>
          <cell r="O31" t="str">
            <v>FRANKLIN</v>
          </cell>
          <cell r="P31" t="str">
            <v>NC</v>
          </cell>
          <cell r="Q31" t="str">
            <v>28744</v>
          </cell>
          <cell r="R31" t="str">
            <v/>
          </cell>
        </row>
        <row r="32">
          <cell r="A32">
            <v>40</v>
          </cell>
          <cell r="B32" t="str">
            <v>GREENE COUNTY ANIMAL SHELTER</v>
          </cell>
          <cell r="C32" t="str">
            <v>1985 HWY 903 NORTH</v>
          </cell>
          <cell r="D32" t="str">
            <v/>
          </cell>
          <cell r="E32" t="str">
            <v>SNOW HILL</v>
          </cell>
          <cell r="F32" t="str">
            <v>NC</v>
          </cell>
          <cell r="G32">
            <v>28580</v>
          </cell>
          <cell r="H32" t="str">
            <v>(252) 747-8184</v>
          </cell>
          <cell r="I32">
            <v>44</v>
          </cell>
          <cell r="J32" t="str">
            <v>GREENE</v>
          </cell>
          <cell r="K32">
            <v>35.47222</v>
          </cell>
          <cell r="L32">
            <v>-77.607889999999998</v>
          </cell>
          <cell r="M32" t="str">
            <v>229 KINGOLD BLVD. SUITE D</v>
          </cell>
          <cell r="N32" t="str">
            <v/>
          </cell>
          <cell r="O32" t="str">
            <v>SNOW HILL</v>
          </cell>
          <cell r="P32" t="str">
            <v>NC</v>
          </cell>
          <cell r="Q32" t="str">
            <v>28580</v>
          </cell>
          <cell r="R32" t="str">
            <v/>
          </cell>
        </row>
        <row r="33">
          <cell r="A33">
            <v>450</v>
          </cell>
          <cell r="B33" t="str">
            <v>DUPLIN COUNTY ANIMAL SERVICES</v>
          </cell>
          <cell r="C33" t="str">
            <v>117 MIDDLETON CEMENTARY</v>
          </cell>
          <cell r="D33" t="str">
            <v/>
          </cell>
          <cell r="E33" t="str">
            <v>KENANSVILLE</v>
          </cell>
          <cell r="F33" t="str">
            <v>NC</v>
          </cell>
          <cell r="G33">
            <v>28349</v>
          </cell>
          <cell r="H33" t="str">
            <v>(910) 296-2159</v>
          </cell>
          <cell r="I33">
            <v>44</v>
          </cell>
          <cell r="J33" t="str">
            <v>DUPLIN</v>
          </cell>
          <cell r="K33">
            <v>34.95129</v>
          </cell>
          <cell r="L33">
            <v>-77.974810000000005</v>
          </cell>
          <cell r="M33" t="str">
            <v>PO BOX 950</v>
          </cell>
          <cell r="N33" t="str">
            <v/>
          </cell>
          <cell r="O33" t="str">
            <v>KENANSVILLE</v>
          </cell>
          <cell r="P33" t="str">
            <v>NC</v>
          </cell>
          <cell r="Q33" t="str">
            <v>28349</v>
          </cell>
          <cell r="R33" t="str">
            <v/>
          </cell>
        </row>
        <row r="34">
          <cell r="A34">
            <v>42</v>
          </cell>
          <cell r="B34" t="str">
            <v>LEE COUNTY ANIMAL SHELTER</v>
          </cell>
          <cell r="C34" t="str">
            <v>1450 NORTH HORNER BLVD.</v>
          </cell>
          <cell r="D34" t="str">
            <v/>
          </cell>
          <cell r="E34" t="str">
            <v>SANFORD</v>
          </cell>
          <cell r="F34" t="str">
            <v>NC</v>
          </cell>
          <cell r="G34">
            <v>27330</v>
          </cell>
          <cell r="H34" t="str">
            <v>(919) 776-7446</v>
          </cell>
          <cell r="I34">
            <v>44</v>
          </cell>
          <cell r="J34" t="str">
            <v>LEE</v>
          </cell>
          <cell r="K34">
            <v>35.502740000000003</v>
          </cell>
          <cell r="L34">
            <v>-79.20393</v>
          </cell>
          <cell r="M34" t="str">
            <v>1450 NORTH HORNER BLVD.</v>
          </cell>
          <cell r="N34" t="str">
            <v/>
          </cell>
          <cell r="O34" t="str">
            <v>SANFORD</v>
          </cell>
          <cell r="P34" t="str">
            <v>NC</v>
          </cell>
          <cell r="Q34" t="str">
            <v>27330</v>
          </cell>
          <cell r="R34" t="str">
            <v/>
          </cell>
        </row>
        <row r="35">
          <cell r="A35">
            <v>43</v>
          </cell>
          <cell r="B35" t="str">
            <v>ANSON COUNTY ANIMAL SHELTER</v>
          </cell>
          <cell r="C35" t="str">
            <v>1474 HOLLY WOOD ROAD</v>
          </cell>
          <cell r="D35" t="str">
            <v/>
          </cell>
          <cell r="E35" t="str">
            <v>WADESBORO</v>
          </cell>
          <cell r="F35" t="str">
            <v>NC</v>
          </cell>
          <cell r="G35">
            <v>28170</v>
          </cell>
          <cell r="H35" t="str">
            <v>(704) 694-4947</v>
          </cell>
          <cell r="I35">
            <v>44</v>
          </cell>
          <cell r="J35" t="str">
            <v>ANSON</v>
          </cell>
          <cell r="K35">
            <v>34.903559999999999</v>
          </cell>
          <cell r="L35">
            <v>-80.003910000000005</v>
          </cell>
          <cell r="M35" t="str">
            <v>7257 US HWY 74 WEST</v>
          </cell>
          <cell r="N35" t="str">
            <v/>
          </cell>
          <cell r="O35" t="str">
            <v>POLKTON</v>
          </cell>
          <cell r="P35" t="str">
            <v>NC</v>
          </cell>
          <cell r="Q35" t="str">
            <v>28135</v>
          </cell>
          <cell r="R35" t="str">
            <v/>
          </cell>
        </row>
        <row r="36">
          <cell r="A36">
            <v>44</v>
          </cell>
          <cell r="B36" t="str">
            <v>HARNETT COUNTY ANIMAL SERVICES</v>
          </cell>
          <cell r="C36" t="str">
            <v>1100 MCKAY PLACE</v>
          </cell>
          <cell r="D36" t="str">
            <v/>
          </cell>
          <cell r="E36" t="str">
            <v>LILLINGTON</v>
          </cell>
          <cell r="F36" t="str">
            <v>NC</v>
          </cell>
          <cell r="G36">
            <v>27546</v>
          </cell>
          <cell r="H36" t="str">
            <v>(910) 814-3926</v>
          </cell>
          <cell r="I36">
            <v>44</v>
          </cell>
          <cell r="J36" t="str">
            <v>HARNETT</v>
          </cell>
          <cell r="K36">
            <v>35.394280000000002</v>
          </cell>
          <cell r="L36">
            <v>-78.799000000000007</v>
          </cell>
          <cell r="M36" t="str">
            <v>PO BOX 940</v>
          </cell>
          <cell r="N36" t="str">
            <v/>
          </cell>
          <cell r="O36" t="str">
            <v>LILLINGTON</v>
          </cell>
          <cell r="P36" t="str">
            <v>NC</v>
          </cell>
          <cell r="Q36" t="str">
            <v>27546</v>
          </cell>
          <cell r="R36" t="str">
            <v/>
          </cell>
        </row>
        <row r="37">
          <cell r="A37">
            <v>46</v>
          </cell>
          <cell r="B37" t="str">
            <v>YADKIN COUNTY ANIMAL SHELTER</v>
          </cell>
          <cell r="C37" t="str">
            <v>1027 SPEAKS STREET</v>
          </cell>
          <cell r="D37" t="str">
            <v/>
          </cell>
          <cell r="E37" t="str">
            <v>YADKINVILLE</v>
          </cell>
          <cell r="F37" t="str">
            <v>NC</v>
          </cell>
          <cell r="G37">
            <v>27055</v>
          </cell>
          <cell r="H37" t="str">
            <v>(336) 677-2500</v>
          </cell>
          <cell r="I37">
            <v>44</v>
          </cell>
          <cell r="J37" t="str">
            <v>YADKIN</v>
          </cell>
          <cell r="K37">
            <v>36.144620000000003</v>
          </cell>
          <cell r="L37">
            <v>-80.659350000000003</v>
          </cell>
          <cell r="M37" t="str">
            <v>PO BOX 220</v>
          </cell>
          <cell r="N37" t="str">
            <v/>
          </cell>
          <cell r="O37" t="str">
            <v>YADKINVILLE</v>
          </cell>
          <cell r="P37" t="str">
            <v>NC</v>
          </cell>
          <cell r="Q37" t="str">
            <v>27055</v>
          </cell>
          <cell r="R37" t="str">
            <v/>
          </cell>
        </row>
        <row r="38">
          <cell r="A38">
            <v>47</v>
          </cell>
          <cell r="B38" t="str">
            <v>MITCHELL COUNTY ANIMAL RESCUE</v>
          </cell>
          <cell r="C38" t="str">
            <v>P. O. BOX 308</v>
          </cell>
          <cell r="D38" t="str">
            <v/>
          </cell>
          <cell r="E38" t="str">
            <v>SPRUCE PINE</v>
          </cell>
          <cell r="F38" t="str">
            <v>NC</v>
          </cell>
          <cell r="G38">
            <v>28777</v>
          </cell>
          <cell r="H38" t="str">
            <v>(828) 765-6952</v>
          </cell>
          <cell r="I38">
            <v>44</v>
          </cell>
          <cell r="J38" t="str">
            <v>MITCHELL</v>
          </cell>
          <cell r="K38">
            <v>35.903669999999998</v>
          </cell>
          <cell r="L38">
            <v>-82.103059999999999</v>
          </cell>
          <cell r="M38" t="str">
            <v>P.O. BOX 308</v>
          </cell>
          <cell r="N38" t="str">
            <v/>
          </cell>
          <cell r="O38" t="str">
            <v>SPRUCE PINE</v>
          </cell>
          <cell r="P38" t="str">
            <v>NC</v>
          </cell>
          <cell r="Q38" t="str">
            <v>28777</v>
          </cell>
          <cell r="R38" t="str">
            <v/>
          </cell>
        </row>
        <row r="39">
          <cell r="A39">
            <v>49</v>
          </cell>
          <cell r="B39" t="str">
            <v>VANCE COUNTY ANIMAL SHELTER</v>
          </cell>
          <cell r="C39" t="str">
            <v>1243 BRODIE RD</v>
          </cell>
          <cell r="D39" t="str">
            <v/>
          </cell>
          <cell r="E39" t="str">
            <v>HENDERSON</v>
          </cell>
          <cell r="F39" t="str">
            <v>NC</v>
          </cell>
          <cell r="G39">
            <v>27537</v>
          </cell>
          <cell r="H39" t="str">
            <v>(252) 492-3136</v>
          </cell>
          <cell r="I39">
            <v>44</v>
          </cell>
          <cell r="J39" t="str">
            <v>VANCE</v>
          </cell>
          <cell r="K39">
            <v>36.30124</v>
          </cell>
          <cell r="L39">
            <v>-78.454849999999993</v>
          </cell>
          <cell r="M39" t="str">
            <v>1243 BRODIE RD</v>
          </cell>
          <cell r="N39" t="str">
            <v/>
          </cell>
          <cell r="O39" t="str">
            <v>HENDERSON</v>
          </cell>
          <cell r="P39" t="str">
            <v>NC</v>
          </cell>
          <cell r="Q39" t="str">
            <v>27537</v>
          </cell>
          <cell r="R39" t="str">
            <v/>
          </cell>
        </row>
        <row r="40">
          <cell r="A40">
            <v>50</v>
          </cell>
          <cell r="B40" t="str">
            <v>WARREN COUNTY ANIMAL CONTROL</v>
          </cell>
          <cell r="C40" t="str">
            <v>142 RAFTER'S LANE</v>
          </cell>
          <cell r="D40" t="str">
            <v/>
          </cell>
          <cell r="E40" t="str">
            <v>WARRENTON</v>
          </cell>
          <cell r="F40" t="str">
            <v>NC</v>
          </cell>
          <cell r="G40">
            <v>27589</v>
          </cell>
          <cell r="H40" t="str">
            <v>(252) 257-6137</v>
          </cell>
          <cell r="I40">
            <v>44</v>
          </cell>
          <cell r="J40" t="str">
            <v>WARREN</v>
          </cell>
          <cell r="K40">
            <v>36.394919999999999</v>
          </cell>
          <cell r="L40">
            <v>-78.13552</v>
          </cell>
          <cell r="M40" t="str">
            <v>142 RAFTER'S LANE</v>
          </cell>
          <cell r="N40" t="str">
            <v/>
          </cell>
          <cell r="O40" t="str">
            <v>WARRENTON</v>
          </cell>
          <cell r="P40" t="str">
            <v>NC</v>
          </cell>
          <cell r="Q40" t="str">
            <v>27589</v>
          </cell>
          <cell r="R40" t="str">
            <v/>
          </cell>
        </row>
        <row r="41">
          <cell r="A41">
            <v>52</v>
          </cell>
          <cell r="B41" t="str">
            <v>HENDERSON COUNTY ANIMAL SERVICES</v>
          </cell>
          <cell r="C41" t="str">
            <v>828 STONEY MTN. ROAD</v>
          </cell>
          <cell r="D41" t="str">
            <v/>
          </cell>
          <cell r="E41" t="str">
            <v>HENDERSONVILLE</v>
          </cell>
          <cell r="F41" t="str">
            <v>NC</v>
          </cell>
          <cell r="G41">
            <v>28791</v>
          </cell>
          <cell r="H41" t="str">
            <v>(828) 697-4723</v>
          </cell>
          <cell r="I41">
            <v>44</v>
          </cell>
          <cell r="J41" t="str">
            <v>HENDERSON</v>
          </cell>
          <cell r="K41">
            <v>35.35277</v>
          </cell>
          <cell r="L41">
            <v>-82.500640000000004</v>
          </cell>
          <cell r="M41" t="str">
            <v>828 STONEY MTN. ROAD</v>
          </cell>
          <cell r="N41" t="str">
            <v/>
          </cell>
          <cell r="O41" t="str">
            <v>HENDERSONVILLE</v>
          </cell>
          <cell r="P41" t="str">
            <v>NC</v>
          </cell>
          <cell r="Q41" t="str">
            <v>28791</v>
          </cell>
          <cell r="R41" t="str">
            <v/>
          </cell>
        </row>
        <row r="42">
          <cell r="A42">
            <v>53</v>
          </cell>
          <cell r="B42" t="str">
            <v>YANCEY COUNTY HUMANE SOCIETY</v>
          </cell>
          <cell r="C42" t="str">
            <v>PO BOX 1016</v>
          </cell>
          <cell r="D42" t="str">
            <v>962 CANE RIVER SCHOOL ROAD</v>
          </cell>
          <cell r="E42" t="str">
            <v>BURNSVILLE</v>
          </cell>
          <cell r="F42" t="str">
            <v>NC</v>
          </cell>
          <cell r="G42">
            <v>28714</v>
          </cell>
          <cell r="H42" t="str">
            <v>(828) 682-9510</v>
          </cell>
          <cell r="I42">
            <v>44</v>
          </cell>
          <cell r="J42" t="str">
            <v>YANCEY</v>
          </cell>
          <cell r="K42">
            <v>35.911619999999999</v>
          </cell>
          <cell r="L42">
            <v>-82.329260000000005</v>
          </cell>
          <cell r="M42" t="str">
            <v>P.O. BOX 1016</v>
          </cell>
          <cell r="N42" t="str">
            <v/>
          </cell>
          <cell r="O42" t="str">
            <v>BURNSVILLE</v>
          </cell>
          <cell r="P42" t="str">
            <v>NC</v>
          </cell>
          <cell r="Q42" t="str">
            <v>28714</v>
          </cell>
          <cell r="R42" t="str">
            <v/>
          </cell>
        </row>
        <row r="43">
          <cell r="A43">
            <v>54</v>
          </cell>
          <cell r="B43" t="str">
            <v>BURKE COUNTY ANIMAL SERVICES</v>
          </cell>
          <cell r="C43" t="str">
            <v>425 KIRKSEY DRIVE</v>
          </cell>
          <cell r="D43" t="str">
            <v/>
          </cell>
          <cell r="E43" t="str">
            <v>MORGANTON</v>
          </cell>
          <cell r="F43" t="str">
            <v>NC</v>
          </cell>
          <cell r="G43">
            <v>28655</v>
          </cell>
          <cell r="H43" t="str">
            <v>(828) 438-5465</v>
          </cell>
          <cell r="I43">
            <v>44</v>
          </cell>
          <cell r="J43" t="str">
            <v>BURKE</v>
          </cell>
          <cell r="K43">
            <v>35.765140000000002</v>
          </cell>
          <cell r="L43">
            <v>-81.664919999999995</v>
          </cell>
          <cell r="M43" t="str">
            <v>150 GOVERNMENT DRIVE</v>
          </cell>
          <cell r="N43" t="str">
            <v/>
          </cell>
          <cell r="O43" t="str">
            <v>MORGANTON</v>
          </cell>
          <cell r="P43" t="str">
            <v>NC</v>
          </cell>
          <cell r="Q43" t="str">
            <v>28655</v>
          </cell>
          <cell r="R43" t="str">
            <v/>
          </cell>
        </row>
        <row r="44">
          <cell r="A44">
            <v>55</v>
          </cell>
          <cell r="B44" t="str">
            <v>SURRY CO SHERIFF'S OFFICE ANIMAL CONTROL DIV</v>
          </cell>
          <cell r="C44" t="str">
            <v>172 COUNTY HOME ROAD</v>
          </cell>
          <cell r="D44" t="str">
            <v/>
          </cell>
          <cell r="E44" t="str">
            <v>DOBSON</v>
          </cell>
          <cell r="F44" t="str">
            <v>NC</v>
          </cell>
          <cell r="G44">
            <v>27017</v>
          </cell>
          <cell r="H44" t="str">
            <v>(336) 401-8481</v>
          </cell>
          <cell r="I44">
            <v>44</v>
          </cell>
          <cell r="J44" t="str">
            <v>SURRY</v>
          </cell>
          <cell r="K44">
            <v>36.42022</v>
          </cell>
          <cell r="L44">
            <v>-80.714349999999996</v>
          </cell>
          <cell r="M44" t="str">
            <v>172 COUNTY HOME RD</v>
          </cell>
          <cell r="N44" t="str">
            <v/>
          </cell>
          <cell r="O44" t="str">
            <v>DOBSON</v>
          </cell>
          <cell r="P44" t="str">
            <v>NC</v>
          </cell>
          <cell r="Q44" t="str">
            <v>27017</v>
          </cell>
          <cell r="R44" t="str">
            <v/>
          </cell>
        </row>
        <row r="45">
          <cell r="A45">
            <v>56</v>
          </cell>
          <cell r="B45" t="str">
            <v>WATAUGA COUNTY ANIMAL CARE AND CONTROL</v>
          </cell>
          <cell r="C45" t="str">
            <v>672 LANDFILL ROAD</v>
          </cell>
          <cell r="D45" t="str">
            <v/>
          </cell>
          <cell r="E45" t="str">
            <v>BOONE</v>
          </cell>
          <cell r="F45" t="str">
            <v>NC</v>
          </cell>
          <cell r="G45">
            <v>28607</v>
          </cell>
          <cell r="H45" t="str">
            <v>(828) 262-1672</v>
          </cell>
          <cell r="I45">
            <v>44</v>
          </cell>
          <cell r="J45" t="str">
            <v>WATAUGA</v>
          </cell>
          <cell r="K45">
            <v>36.217590000000001</v>
          </cell>
          <cell r="L45">
            <v>-81.630390000000006</v>
          </cell>
          <cell r="M45" t="str">
            <v>COURTHOUSE BOX 82, 842 WEST KING STREET</v>
          </cell>
          <cell r="N45" t="str">
            <v/>
          </cell>
          <cell r="O45" t="str">
            <v>BOONE</v>
          </cell>
          <cell r="P45" t="str">
            <v>NC</v>
          </cell>
          <cell r="Q45" t="str">
            <v>28607</v>
          </cell>
          <cell r="R45" t="str">
            <v/>
          </cell>
        </row>
        <row r="46">
          <cell r="A46">
            <v>57</v>
          </cell>
          <cell r="B46" t="str">
            <v>WAKE COUNTY  ANIMAL CARE &amp; CONTROL</v>
          </cell>
          <cell r="C46" t="str">
            <v>820 BEACON LAKE DRIVE</v>
          </cell>
          <cell r="D46" t="str">
            <v/>
          </cell>
          <cell r="E46" t="str">
            <v>RALEIGH</v>
          </cell>
          <cell r="F46" t="str">
            <v>NC</v>
          </cell>
          <cell r="G46">
            <v>27610</v>
          </cell>
          <cell r="H46" t="str">
            <v>(919) 212-7387</v>
          </cell>
          <cell r="I46">
            <v>44</v>
          </cell>
          <cell r="J46" t="str">
            <v>WAKE</v>
          </cell>
          <cell r="K46">
            <v>35.791670000000003</v>
          </cell>
          <cell r="L46">
            <v>-78.572100000000006</v>
          </cell>
          <cell r="M46" t="str">
            <v>820 BEACON LAKE DRIVE</v>
          </cell>
          <cell r="N46" t="str">
            <v/>
          </cell>
          <cell r="O46" t="str">
            <v>RALEIGH</v>
          </cell>
          <cell r="P46" t="str">
            <v>NC</v>
          </cell>
          <cell r="Q46" t="str">
            <v>27610</v>
          </cell>
          <cell r="R46" t="str">
            <v/>
          </cell>
        </row>
        <row r="47">
          <cell r="A47">
            <v>58</v>
          </cell>
          <cell r="B47" t="str">
            <v>BETSY BAILEY NELSON ANIMAL CONTROL FAC.</v>
          </cell>
          <cell r="C47" t="str">
            <v>3931 NC HWY 264 EAST</v>
          </cell>
          <cell r="D47" t="str">
            <v/>
          </cell>
          <cell r="E47" t="str">
            <v>WASHINGTON</v>
          </cell>
          <cell r="F47" t="str">
            <v>NC</v>
          </cell>
          <cell r="G47">
            <v>27889</v>
          </cell>
          <cell r="H47" t="str">
            <v>(252) 946-4517</v>
          </cell>
          <cell r="I47">
            <v>44</v>
          </cell>
          <cell r="J47" t="str">
            <v>BEAUFORT</v>
          </cell>
          <cell r="K47">
            <v>35.54</v>
          </cell>
          <cell r="L47">
            <v>-76.990669999999994</v>
          </cell>
          <cell r="M47" t="str">
            <v>121 WEST 3RD STREET</v>
          </cell>
          <cell r="N47" t="str">
            <v/>
          </cell>
          <cell r="O47" t="str">
            <v>WASHINGTON</v>
          </cell>
          <cell r="P47" t="str">
            <v>NC</v>
          </cell>
          <cell r="Q47" t="str">
            <v>27889</v>
          </cell>
          <cell r="R47" t="str">
            <v/>
          </cell>
        </row>
        <row r="48">
          <cell r="A48">
            <v>59</v>
          </cell>
          <cell r="B48" t="str">
            <v>ONSLOW COUNTY ANIMAL SHELTER</v>
          </cell>
          <cell r="C48" t="str">
            <v>224 GEORGETOWN ROAD</v>
          </cell>
          <cell r="D48" t="str">
            <v/>
          </cell>
          <cell r="E48" t="str">
            <v>JACKSONVILLE</v>
          </cell>
          <cell r="F48" t="str">
            <v>NC</v>
          </cell>
          <cell r="G48">
            <v>28540</v>
          </cell>
          <cell r="H48" t="str">
            <v>(910) 455-0182</v>
          </cell>
          <cell r="I48">
            <v>44</v>
          </cell>
          <cell r="J48" t="str">
            <v>ONSLOW</v>
          </cell>
          <cell r="K48">
            <v>34.743110000000001</v>
          </cell>
          <cell r="L48">
            <v>-77.447109999999995</v>
          </cell>
          <cell r="M48" t="str">
            <v>244 GEORGETOWN ROAD</v>
          </cell>
          <cell r="N48" t="str">
            <v/>
          </cell>
          <cell r="O48" t="str">
            <v>JACKSONVILLE</v>
          </cell>
          <cell r="P48" t="str">
            <v>NC</v>
          </cell>
          <cell r="Q48" t="str">
            <v>28540</v>
          </cell>
          <cell r="R48" t="str">
            <v/>
          </cell>
        </row>
        <row r="49">
          <cell r="A49">
            <v>60</v>
          </cell>
          <cell r="B49" t="str">
            <v>WRIGHTSVILLE BEACH, TOWN OF</v>
          </cell>
          <cell r="C49" t="str">
            <v>321 CAUSEWAY DRIVE</v>
          </cell>
          <cell r="D49" t="str">
            <v/>
          </cell>
          <cell r="E49" t="str">
            <v>WRIGHTSVILLEBEAC</v>
          </cell>
          <cell r="F49" t="str">
            <v>NC</v>
          </cell>
          <cell r="G49">
            <v>28480</v>
          </cell>
          <cell r="H49" t="str">
            <v>(910) 256-7945x410</v>
          </cell>
          <cell r="I49">
            <v>44</v>
          </cell>
          <cell r="J49" t="str">
            <v>NEW HANOVER</v>
          </cell>
          <cell r="K49">
            <v>34.215510000000002</v>
          </cell>
          <cell r="L49">
            <v>-77.805760000000006</v>
          </cell>
          <cell r="M49" t="str">
            <v>PO BOX 621</v>
          </cell>
          <cell r="N49" t="str">
            <v/>
          </cell>
          <cell r="O49" t="str">
            <v>WRIGHTSVILLEBEAC</v>
          </cell>
          <cell r="P49" t="str">
            <v>NC</v>
          </cell>
          <cell r="Q49" t="str">
            <v>28480</v>
          </cell>
          <cell r="R49" t="str">
            <v/>
          </cell>
        </row>
        <row r="50">
          <cell r="A50">
            <v>433</v>
          </cell>
          <cell r="B50" t="str">
            <v>CALDWELL CO. ANIMAL CARE ENFORCEMENT</v>
          </cell>
          <cell r="C50" t="str">
            <v>2345 MORGANTON BLVD STE B</v>
          </cell>
          <cell r="D50" t="str">
            <v/>
          </cell>
          <cell r="E50" t="str">
            <v>LENIOR</v>
          </cell>
          <cell r="F50" t="str">
            <v>NC</v>
          </cell>
          <cell r="G50">
            <v>28645</v>
          </cell>
          <cell r="H50" t="str">
            <v>(828) 757-8625</v>
          </cell>
          <cell r="I50">
            <v>44</v>
          </cell>
          <cell r="J50" t="str">
            <v>CALDWELL</v>
          </cell>
          <cell r="K50">
            <v>35.892960000000002</v>
          </cell>
          <cell r="L50">
            <v>-81.558999999999997</v>
          </cell>
          <cell r="M50" t="str">
            <v>2345 MORGANTON BLVD STE B</v>
          </cell>
          <cell r="N50" t="str">
            <v/>
          </cell>
          <cell r="O50" t="str">
            <v>LENIOR</v>
          </cell>
          <cell r="P50" t="str">
            <v>NC</v>
          </cell>
          <cell r="Q50" t="str">
            <v>28645</v>
          </cell>
          <cell r="R50" t="str">
            <v/>
          </cell>
        </row>
        <row r="51">
          <cell r="A51">
            <v>62</v>
          </cell>
          <cell r="B51" t="str">
            <v>DAVIE COUNTY ANIMAL SHELTER</v>
          </cell>
          <cell r="C51" t="str">
            <v>465 EATON ROAD</v>
          </cell>
          <cell r="D51" t="str">
            <v/>
          </cell>
          <cell r="E51" t="str">
            <v>MOCKSVILLE</v>
          </cell>
          <cell r="F51" t="str">
            <v>NC</v>
          </cell>
          <cell r="G51">
            <v>27028</v>
          </cell>
          <cell r="H51" t="str">
            <v>(336) 477-4329</v>
          </cell>
          <cell r="I51">
            <v>44</v>
          </cell>
          <cell r="J51" t="str">
            <v>DAVIE</v>
          </cell>
          <cell r="K51">
            <v>35.881590000000003</v>
          </cell>
          <cell r="L51">
            <v>-80.540800000000004</v>
          </cell>
          <cell r="M51" t="str">
            <v>718 MILLING ROAD</v>
          </cell>
          <cell r="N51" t="str">
            <v/>
          </cell>
          <cell r="O51" t="str">
            <v>MOCKSVILLE</v>
          </cell>
          <cell r="P51" t="str">
            <v>NC</v>
          </cell>
          <cell r="Q51" t="str">
            <v>27028</v>
          </cell>
          <cell r="R51" t="str">
            <v/>
          </cell>
        </row>
        <row r="52">
          <cell r="A52">
            <v>63</v>
          </cell>
          <cell r="B52" t="str">
            <v>STOKES COUNTY ANIMAL SHELTER</v>
          </cell>
          <cell r="C52" t="str">
            <v>1999 SIZEMORE ROAD</v>
          </cell>
          <cell r="D52" t="str">
            <v/>
          </cell>
          <cell r="E52" t="str">
            <v>GERMANTON</v>
          </cell>
          <cell r="F52" t="str">
            <v>NC</v>
          </cell>
          <cell r="G52">
            <v>27019</v>
          </cell>
          <cell r="H52" t="str">
            <v>(336) 994-2788</v>
          </cell>
          <cell r="I52">
            <v>44</v>
          </cell>
          <cell r="J52" t="str">
            <v>STOKES</v>
          </cell>
          <cell r="K52">
            <v>36.367339999999999</v>
          </cell>
          <cell r="L52">
            <v>-80.265529999999998</v>
          </cell>
          <cell r="M52" t="str">
            <v>1999 SIZEMORE ROAD</v>
          </cell>
          <cell r="N52" t="str">
            <v/>
          </cell>
          <cell r="O52" t="str">
            <v>GERMANTON</v>
          </cell>
          <cell r="P52" t="str">
            <v>NC</v>
          </cell>
          <cell r="Q52" t="str">
            <v>27019</v>
          </cell>
          <cell r="R52" t="str">
            <v/>
          </cell>
        </row>
        <row r="53">
          <cell r="A53">
            <v>64</v>
          </cell>
          <cell r="B53" t="str">
            <v>UNION COUNTY ANIMAL SHELTER</v>
          </cell>
          <cell r="C53" t="str">
            <v>3340 PRESSON ROAD</v>
          </cell>
          <cell r="D53" t="str">
            <v/>
          </cell>
          <cell r="E53" t="str">
            <v>MONROE</v>
          </cell>
          <cell r="F53" t="str">
            <v>NC</v>
          </cell>
          <cell r="G53">
            <v>28112</v>
          </cell>
          <cell r="H53" t="str">
            <v>(704) 283-2308</v>
          </cell>
          <cell r="I53">
            <v>44</v>
          </cell>
          <cell r="J53" t="str">
            <v>UNION</v>
          </cell>
          <cell r="K53">
            <v>34.980499999999999</v>
          </cell>
          <cell r="L53">
            <v>-80.466030000000003</v>
          </cell>
          <cell r="M53" t="str">
            <v>3340 PRESSON ROAD</v>
          </cell>
          <cell r="N53" t="str">
            <v/>
          </cell>
          <cell r="O53" t="str">
            <v>MONROE</v>
          </cell>
          <cell r="P53" t="str">
            <v>NC</v>
          </cell>
          <cell r="Q53" t="str">
            <v>28112</v>
          </cell>
          <cell r="R53" t="str">
            <v/>
          </cell>
        </row>
        <row r="54">
          <cell r="A54">
            <v>467</v>
          </cell>
          <cell r="B54" t="str">
            <v>RUTHERFORD COUNTY ANIMAL CONTROL SERVICES</v>
          </cell>
          <cell r="C54" t="str">
            <v>578 LAUREL HILL DRIVE</v>
          </cell>
          <cell r="D54" t="str">
            <v/>
          </cell>
          <cell r="E54" t="str">
            <v>RUTHERFORDTON</v>
          </cell>
          <cell r="F54" t="str">
            <v>NC</v>
          </cell>
          <cell r="G54">
            <v>28139</v>
          </cell>
          <cell r="H54" t="str">
            <v>(828) 287-6025</v>
          </cell>
          <cell r="I54">
            <v>44</v>
          </cell>
          <cell r="J54" t="str">
            <v>RUTHERFORD</v>
          </cell>
          <cell r="K54">
            <v>35.351959999999998</v>
          </cell>
          <cell r="L54">
            <v>-81.950450000000004</v>
          </cell>
          <cell r="M54" t="str">
            <v>PO BOX 1957</v>
          </cell>
          <cell r="N54" t="str">
            <v/>
          </cell>
          <cell r="O54" t="str">
            <v>RUTHERFORDTON</v>
          </cell>
          <cell r="P54" t="str">
            <v>NC</v>
          </cell>
          <cell r="Q54" t="str">
            <v>28139</v>
          </cell>
          <cell r="R54" t="str">
            <v/>
          </cell>
        </row>
        <row r="55">
          <cell r="A55">
            <v>66</v>
          </cell>
          <cell r="B55" t="str">
            <v>ASHEVILLE HUMANE SOCIETY-BUNCOMBE CO ANIMAL SHELTER</v>
          </cell>
          <cell r="C55" t="str">
            <v>16 FOREVER FRIEND LANE</v>
          </cell>
          <cell r="D55" t="str">
            <v/>
          </cell>
          <cell r="E55" t="str">
            <v>ASHEVILLE</v>
          </cell>
          <cell r="F55" t="str">
            <v>NC</v>
          </cell>
          <cell r="G55">
            <v>28806</v>
          </cell>
          <cell r="H55" t="str">
            <v>(828) 761-2001</v>
          </cell>
          <cell r="I55">
            <v>44</v>
          </cell>
          <cell r="J55" t="str">
            <v>BUNCOMBE</v>
          </cell>
          <cell r="K55">
            <v>35.547919999999998</v>
          </cell>
          <cell r="L55">
            <v>-82.601370000000003</v>
          </cell>
          <cell r="M55" t="str">
            <v>16 FOREVER FRIEND LANE</v>
          </cell>
          <cell r="N55" t="str">
            <v/>
          </cell>
          <cell r="O55" t="str">
            <v>ASHEVILLE</v>
          </cell>
          <cell r="P55" t="str">
            <v>NC</v>
          </cell>
          <cell r="Q55" t="str">
            <v>28806</v>
          </cell>
          <cell r="R55" t="str">
            <v/>
          </cell>
        </row>
        <row r="56">
          <cell r="A56">
            <v>67</v>
          </cell>
          <cell r="B56" t="str">
            <v>ANIMAL PROTECTION SOCIETY OF CASWELL COUNTY</v>
          </cell>
          <cell r="C56" t="str">
            <v>836 COUNTY HOME ROAD</v>
          </cell>
          <cell r="D56" t="str">
            <v/>
          </cell>
          <cell r="E56" t="str">
            <v>BLANCH</v>
          </cell>
          <cell r="F56" t="str">
            <v>NC</v>
          </cell>
          <cell r="G56">
            <v>27212</v>
          </cell>
          <cell r="H56" t="str">
            <v>(336) 694-4921</v>
          </cell>
          <cell r="I56">
            <v>44</v>
          </cell>
          <cell r="J56" t="str">
            <v>CASWELL</v>
          </cell>
          <cell r="K56">
            <v>36.420560000000002</v>
          </cell>
          <cell r="L56">
            <v>-79.334729999999993</v>
          </cell>
          <cell r="M56" t="str">
            <v>PO BOX 193</v>
          </cell>
          <cell r="N56" t="str">
            <v/>
          </cell>
          <cell r="O56" t="str">
            <v>YANCEYVILLE</v>
          </cell>
          <cell r="P56" t="str">
            <v>NC</v>
          </cell>
          <cell r="Q56" t="str">
            <v>27379</v>
          </cell>
          <cell r="R56" t="str">
            <v/>
          </cell>
        </row>
        <row r="57">
          <cell r="A57">
            <v>68</v>
          </cell>
          <cell r="B57" t="str">
            <v>CHARLOTTE-MECKLENBURG ANIMAL CARE &amp; CONTROL</v>
          </cell>
          <cell r="C57" t="str">
            <v>8315 BYRUM DRIVE</v>
          </cell>
          <cell r="D57" t="str">
            <v/>
          </cell>
          <cell r="E57" t="str">
            <v>CHARLOTTE</v>
          </cell>
          <cell r="F57" t="str">
            <v>NC</v>
          </cell>
          <cell r="G57">
            <v>28217</v>
          </cell>
          <cell r="H57" t="str">
            <v>(704) 336-6695</v>
          </cell>
          <cell r="I57">
            <v>44</v>
          </cell>
          <cell r="J57" t="str">
            <v>MECKLENBURG</v>
          </cell>
          <cell r="K57">
            <v>35.19162</v>
          </cell>
          <cell r="L57">
            <v>-80.948459999999997</v>
          </cell>
          <cell r="M57" t="str">
            <v>8315 BYRUM DRIVE</v>
          </cell>
          <cell r="N57" t="str">
            <v/>
          </cell>
          <cell r="O57" t="str">
            <v>CHARLOTTE</v>
          </cell>
          <cell r="P57" t="str">
            <v>NC</v>
          </cell>
          <cell r="Q57" t="str">
            <v>28217</v>
          </cell>
          <cell r="R57" t="str">
            <v/>
          </cell>
        </row>
        <row r="58">
          <cell r="A58">
            <v>69</v>
          </cell>
          <cell r="B58" t="str">
            <v>TOWN OF OAK ISLAND</v>
          </cell>
          <cell r="C58" t="str">
            <v>4601 EAST OAK ISLAND DRIVE</v>
          </cell>
          <cell r="D58" t="str">
            <v/>
          </cell>
          <cell r="E58" t="str">
            <v>OAK ISLAND</v>
          </cell>
          <cell r="F58" t="str">
            <v>NC</v>
          </cell>
          <cell r="G58">
            <v>28465</v>
          </cell>
          <cell r="H58" t="str">
            <v>(910) 278-5011</v>
          </cell>
          <cell r="I58">
            <v>44</v>
          </cell>
          <cell r="J58" t="str">
            <v>BRUNSWICK</v>
          </cell>
          <cell r="K58">
            <v>33.933799999999998</v>
          </cell>
          <cell r="L58">
            <v>-78.077349999999996</v>
          </cell>
          <cell r="M58" t="str">
            <v>4601 EAST OAK ISLAND</v>
          </cell>
          <cell r="N58" t="str">
            <v/>
          </cell>
          <cell r="O58" t="str">
            <v>OAK ISLAND</v>
          </cell>
          <cell r="P58" t="str">
            <v>NC</v>
          </cell>
          <cell r="Q58" t="str">
            <v>28465</v>
          </cell>
          <cell r="R58" t="str">
            <v/>
          </cell>
        </row>
        <row r="59">
          <cell r="A59">
            <v>71</v>
          </cell>
          <cell r="B59" t="str">
            <v>STANLY COUNTY ANIMAL PROTECTIVE SER</v>
          </cell>
          <cell r="C59" t="str">
            <v>1037 COBLE AVENUE</v>
          </cell>
          <cell r="D59" t="str">
            <v/>
          </cell>
          <cell r="E59" t="str">
            <v>ALBEMARLE</v>
          </cell>
          <cell r="F59" t="str">
            <v>NC</v>
          </cell>
          <cell r="G59">
            <v>28001</v>
          </cell>
          <cell r="H59" t="str">
            <v>(704) 986-3881</v>
          </cell>
          <cell r="I59">
            <v>44</v>
          </cell>
          <cell r="J59" t="str">
            <v>STANLY</v>
          </cell>
          <cell r="K59">
            <v>35.33614</v>
          </cell>
          <cell r="L59">
            <v>-80.214799999999997</v>
          </cell>
          <cell r="M59" t="str">
            <v>1000 NORTH 1ST STREET, SUITE3</v>
          </cell>
          <cell r="N59" t="str">
            <v/>
          </cell>
          <cell r="O59" t="str">
            <v>ALBEMARLE</v>
          </cell>
          <cell r="P59" t="str">
            <v>NC</v>
          </cell>
          <cell r="Q59" t="str">
            <v>28001</v>
          </cell>
          <cell r="R59" t="str">
            <v/>
          </cell>
        </row>
        <row r="60">
          <cell r="A60">
            <v>448</v>
          </cell>
          <cell r="B60" t="str">
            <v>LENOIR COUNTY SPCA</v>
          </cell>
          <cell r="C60" t="str">
            <v>3200 HWY 258 N</v>
          </cell>
          <cell r="D60" t="str">
            <v/>
          </cell>
          <cell r="E60" t="str">
            <v>KINSTON</v>
          </cell>
          <cell r="F60" t="str">
            <v>NC</v>
          </cell>
          <cell r="G60">
            <v>28504</v>
          </cell>
          <cell r="H60" t="str">
            <v>(252) 522-0787</v>
          </cell>
          <cell r="I60">
            <v>44</v>
          </cell>
          <cell r="J60" t="str">
            <v>LENOIR</v>
          </cell>
          <cell r="K60">
            <v>35.314599999999999</v>
          </cell>
          <cell r="L60">
            <v>-77.614829999999998</v>
          </cell>
          <cell r="M60" t="str">
            <v>PO BOX  1481</v>
          </cell>
          <cell r="N60" t="str">
            <v/>
          </cell>
          <cell r="O60" t="str">
            <v>KINSTON</v>
          </cell>
          <cell r="P60" t="str">
            <v>NC</v>
          </cell>
          <cell r="Q60" t="str">
            <v>28503</v>
          </cell>
          <cell r="R60" t="str">
            <v/>
          </cell>
        </row>
        <row r="61">
          <cell r="A61">
            <v>74</v>
          </cell>
          <cell r="B61" t="str">
            <v>ALEXANDER COUNTY ANIMAL SERVICES</v>
          </cell>
          <cell r="C61" t="str">
            <v>116 WAGGIN TRAIL</v>
          </cell>
          <cell r="D61" t="str">
            <v/>
          </cell>
          <cell r="E61" t="str">
            <v>TAYLORSVILLE</v>
          </cell>
          <cell r="F61" t="str">
            <v>NC</v>
          </cell>
          <cell r="G61">
            <v>28681</v>
          </cell>
          <cell r="H61" t="str">
            <v>(828) 632-1199</v>
          </cell>
          <cell r="I61">
            <v>44</v>
          </cell>
          <cell r="J61" t="str">
            <v>ALEXANDER</v>
          </cell>
          <cell r="K61">
            <v>35.922910000000002</v>
          </cell>
          <cell r="L61">
            <v>-81.190079999999995</v>
          </cell>
          <cell r="M61" t="str">
            <v>116 WAGGIN TRAIL</v>
          </cell>
          <cell r="N61" t="str">
            <v/>
          </cell>
          <cell r="O61" t="str">
            <v>TAYLORSVILLE</v>
          </cell>
          <cell r="P61" t="str">
            <v>NC</v>
          </cell>
          <cell r="Q61" t="str">
            <v>28681</v>
          </cell>
          <cell r="R61" t="str">
            <v/>
          </cell>
        </row>
        <row r="62">
          <cell r="A62">
            <v>75</v>
          </cell>
          <cell r="B62" t="str">
            <v>CLEVELAND COUNTY ANIMAL SHELTER</v>
          </cell>
          <cell r="C62" t="str">
            <v>200 S POST RD</v>
          </cell>
          <cell r="D62" t="str">
            <v/>
          </cell>
          <cell r="E62" t="str">
            <v>SHELBY</v>
          </cell>
          <cell r="F62" t="str">
            <v>NC</v>
          </cell>
          <cell r="G62">
            <v>28152</v>
          </cell>
          <cell r="H62" t="str">
            <v>(704) 476-3166</v>
          </cell>
          <cell r="I62">
            <v>44</v>
          </cell>
          <cell r="J62" t="str">
            <v>CLEVELAND</v>
          </cell>
          <cell r="K62">
            <v>35.326230000000002</v>
          </cell>
          <cell r="L62">
            <v>-81.484179999999995</v>
          </cell>
          <cell r="M62" t="str">
            <v>200 SPOST RD</v>
          </cell>
          <cell r="N62" t="str">
            <v/>
          </cell>
          <cell r="O62" t="str">
            <v>SHELBY</v>
          </cell>
          <cell r="P62" t="str">
            <v>NC</v>
          </cell>
          <cell r="Q62">
            <v>28152</v>
          </cell>
          <cell r="R62" t="str">
            <v/>
          </cell>
        </row>
        <row r="63">
          <cell r="A63">
            <v>76</v>
          </cell>
          <cell r="B63" t="str">
            <v>LINCOLN COUNTY ANIMAL SERVICES</v>
          </cell>
          <cell r="C63" t="str">
            <v>650 JOHN HOWELL MEM. DRIVE</v>
          </cell>
          <cell r="D63" t="str">
            <v/>
          </cell>
          <cell r="E63" t="str">
            <v>LINCOLNTON</v>
          </cell>
          <cell r="F63" t="str">
            <v>NC</v>
          </cell>
          <cell r="G63">
            <v>28092</v>
          </cell>
          <cell r="H63" t="str">
            <v>(704) 736-8517</v>
          </cell>
          <cell r="I63">
            <v>44</v>
          </cell>
          <cell r="J63" t="str">
            <v>LINCOLN</v>
          </cell>
          <cell r="K63">
            <v>35.488390000000003</v>
          </cell>
          <cell r="L63">
            <v>-81.238870000000006</v>
          </cell>
          <cell r="M63" t="str">
            <v>650 JOHN HOWELL MEMORIAL DR</v>
          </cell>
          <cell r="N63" t="str">
            <v/>
          </cell>
          <cell r="O63" t="str">
            <v>LINCOLNTON</v>
          </cell>
          <cell r="P63" t="str">
            <v>NC</v>
          </cell>
          <cell r="Q63">
            <v>28092</v>
          </cell>
          <cell r="R63" t="str">
            <v/>
          </cell>
        </row>
        <row r="64">
          <cell r="A64">
            <v>77</v>
          </cell>
          <cell r="B64" t="str">
            <v>PITT COUNTY ANIMAL SHELTER</v>
          </cell>
          <cell r="C64" t="str">
            <v>4550 COUNTY HOME ROAD</v>
          </cell>
          <cell r="D64" t="str">
            <v/>
          </cell>
          <cell r="E64" t="str">
            <v>GREENVILLE</v>
          </cell>
          <cell r="F64" t="str">
            <v>NC</v>
          </cell>
          <cell r="G64">
            <v>27858</v>
          </cell>
          <cell r="H64" t="str">
            <v>(252) 902-1725</v>
          </cell>
          <cell r="I64">
            <v>44</v>
          </cell>
          <cell r="J64" t="str">
            <v>PITT</v>
          </cell>
          <cell r="K64">
            <v>35.549970000000002</v>
          </cell>
          <cell r="L64">
            <v>-77.351550000000003</v>
          </cell>
          <cell r="M64" t="str">
            <v>4550 COUNTY HOME ROAD</v>
          </cell>
          <cell r="N64" t="str">
            <v/>
          </cell>
          <cell r="O64" t="str">
            <v>GREENVILLE</v>
          </cell>
          <cell r="P64" t="str">
            <v>NC</v>
          </cell>
          <cell r="Q64" t="str">
            <v>27858</v>
          </cell>
          <cell r="R64" t="str">
            <v/>
          </cell>
        </row>
        <row r="65">
          <cell r="A65">
            <v>78</v>
          </cell>
          <cell r="B65" t="str">
            <v>WAYNE CO ANIMAL ADOPTION &amp; EDUCATION CENTER</v>
          </cell>
          <cell r="C65" t="str">
            <v>1600 CLINGMAN STREET</v>
          </cell>
          <cell r="D65" t="str">
            <v/>
          </cell>
          <cell r="E65" t="str">
            <v>GOLDSBORO</v>
          </cell>
          <cell r="F65" t="str">
            <v>NC</v>
          </cell>
          <cell r="G65">
            <v>27534</v>
          </cell>
          <cell r="H65" t="str">
            <v>(919) 731-1439</v>
          </cell>
          <cell r="I65">
            <v>44</v>
          </cell>
          <cell r="J65" t="str">
            <v>WAYNE</v>
          </cell>
          <cell r="K65">
            <v>35.377450000000003</v>
          </cell>
          <cell r="L65">
            <v>-78.016660000000002</v>
          </cell>
          <cell r="M65" t="str">
            <v>PO BOX 227</v>
          </cell>
          <cell r="N65" t="str">
            <v/>
          </cell>
          <cell r="O65" t="str">
            <v>GOLDSBORO</v>
          </cell>
          <cell r="P65" t="str">
            <v>NC</v>
          </cell>
          <cell r="Q65" t="str">
            <v>27533</v>
          </cell>
          <cell r="R65" t="str">
            <v/>
          </cell>
        </row>
        <row r="66">
          <cell r="A66">
            <v>79</v>
          </cell>
          <cell r="B66" t="str">
            <v>ASHE COUNTY ANIMAL CONTROL</v>
          </cell>
          <cell r="C66" t="str">
            <v>767 FRED PUGH ROAD</v>
          </cell>
          <cell r="D66" t="str">
            <v/>
          </cell>
          <cell r="E66" t="str">
            <v>CRUMPLER</v>
          </cell>
          <cell r="F66" t="str">
            <v>NC</v>
          </cell>
          <cell r="G66">
            <v>28617</v>
          </cell>
          <cell r="H66" t="str">
            <v>(336) 982-4060</v>
          </cell>
          <cell r="I66">
            <v>44</v>
          </cell>
          <cell r="J66" t="str">
            <v>ASHE</v>
          </cell>
          <cell r="K66">
            <v>36.518599999999999</v>
          </cell>
          <cell r="L66">
            <v>-81.366470000000007</v>
          </cell>
          <cell r="M66" t="str">
            <v>767 FRED PUGH ROAD</v>
          </cell>
          <cell r="N66" t="str">
            <v/>
          </cell>
          <cell r="O66" t="str">
            <v>CRUMPLER</v>
          </cell>
          <cell r="P66" t="str">
            <v>NC</v>
          </cell>
          <cell r="Q66" t="str">
            <v>28617</v>
          </cell>
          <cell r="R66" t="str">
            <v/>
          </cell>
        </row>
        <row r="67">
          <cell r="A67">
            <v>436</v>
          </cell>
          <cell r="B67" t="str">
            <v>BERTIE COUNTY ANIMAL SHELTER</v>
          </cell>
          <cell r="C67" t="str">
            <v>217 COUNTY FARM RD</v>
          </cell>
          <cell r="D67" t="str">
            <v/>
          </cell>
          <cell r="E67" t="str">
            <v>WINDSOR</v>
          </cell>
          <cell r="F67" t="str">
            <v>NC</v>
          </cell>
          <cell r="G67">
            <v>27983</v>
          </cell>
          <cell r="H67" t="str">
            <v>(252) 794-5330</v>
          </cell>
          <cell r="I67">
            <v>44</v>
          </cell>
          <cell r="J67" t="str">
            <v>BERTIE</v>
          </cell>
          <cell r="K67">
            <v>35.978340000000003</v>
          </cell>
          <cell r="L67">
            <v>-76.945499999999996</v>
          </cell>
          <cell r="M67" t="str">
            <v>222 COUNTY FARM RD</v>
          </cell>
          <cell r="N67" t="str">
            <v/>
          </cell>
          <cell r="O67" t="str">
            <v>WINDSOR</v>
          </cell>
          <cell r="P67" t="str">
            <v>NC</v>
          </cell>
          <cell r="Q67" t="str">
            <v>27983</v>
          </cell>
          <cell r="R67" t="str">
            <v/>
          </cell>
        </row>
        <row r="68">
          <cell r="A68">
            <v>81</v>
          </cell>
          <cell r="B68" t="str">
            <v>SAMPSON COUNTY ANIMAL SHELTER</v>
          </cell>
          <cell r="C68" t="str">
            <v>168 AGRICULTURE PLACE</v>
          </cell>
          <cell r="D68" t="str">
            <v/>
          </cell>
          <cell r="E68" t="str">
            <v>CLINTON</v>
          </cell>
          <cell r="F68" t="str">
            <v>NC</v>
          </cell>
          <cell r="G68">
            <v>28328</v>
          </cell>
          <cell r="H68" t="str">
            <v>(910) 592-8493</v>
          </cell>
          <cell r="I68">
            <v>44</v>
          </cell>
          <cell r="J68" t="str">
            <v>SAMPSON</v>
          </cell>
          <cell r="K68">
            <v>34.944519999999997</v>
          </cell>
          <cell r="L68">
            <v>-78.288700000000006</v>
          </cell>
          <cell r="M68" t="str">
            <v>406 COUNTY COMPLEX ROAD</v>
          </cell>
          <cell r="N68" t="str">
            <v>BUILDING C</v>
          </cell>
          <cell r="O68" t="str">
            <v>CLINTON</v>
          </cell>
          <cell r="P68" t="str">
            <v>NC</v>
          </cell>
          <cell r="Q68" t="str">
            <v>28328</v>
          </cell>
          <cell r="R68" t="str">
            <v/>
          </cell>
        </row>
        <row r="69">
          <cell r="A69">
            <v>82</v>
          </cell>
          <cell r="B69" t="str">
            <v>WILSON COUNTY ANIMAL SHELTER</v>
          </cell>
          <cell r="C69" t="str">
            <v>4001 AIRPORT DRIVE NW</v>
          </cell>
          <cell r="D69" t="str">
            <v/>
          </cell>
          <cell r="E69" t="str">
            <v>WILSON</v>
          </cell>
          <cell r="F69" t="str">
            <v>NC</v>
          </cell>
          <cell r="G69">
            <v>27896</v>
          </cell>
          <cell r="H69" t="str">
            <v>(252) 291-8142</v>
          </cell>
          <cell r="I69">
            <v>44</v>
          </cell>
          <cell r="J69" t="str">
            <v>WILSON</v>
          </cell>
          <cell r="K69">
            <v>35.761580000000002</v>
          </cell>
          <cell r="L69">
            <v>-77.960719999999995</v>
          </cell>
          <cell r="M69" t="str">
            <v>4001 AIRPORT DRIVE NW</v>
          </cell>
          <cell r="N69" t="str">
            <v/>
          </cell>
          <cell r="O69" t="str">
            <v>WILSON</v>
          </cell>
          <cell r="P69" t="str">
            <v>NC</v>
          </cell>
          <cell r="Q69" t="str">
            <v>27896</v>
          </cell>
          <cell r="R69" t="str">
            <v/>
          </cell>
        </row>
        <row r="70">
          <cell r="A70">
            <v>83</v>
          </cell>
          <cell r="B70" t="str">
            <v>HERTFORD COUNTY ANIMAL SHELTER</v>
          </cell>
          <cell r="C70" t="str">
            <v>231 MOUNT MORIAH ROAD</v>
          </cell>
          <cell r="D70" t="str">
            <v/>
          </cell>
          <cell r="E70" t="str">
            <v>WINTON</v>
          </cell>
          <cell r="F70" t="str">
            <v>NC</v>
          </cell>
          <cell r="G70">
            <v>27986</v>
          </cell>
          <cell r="H70" t="str">
            <v>(252) 358-7861</v>
          </cell>
          <cell r="I70">
            <v>44</v>
          </cell>
          <cell r="J70" t="str">
            <v>HERTFORD</v>
          </cell>
          <cell r="K70">
            <v>36.390389999999996</v>
          </cell>
          <cell r="L70">
            <v>-76.974779999999996</v>
          </cell>
          <cell r="M70" t="str">
            <v>PO BOX 176</v>
          </cell>
          <cell r="N70" t="str">
            <v/>
          </cell>
          <cell r="O70" t="str">
            <v>WINTON</v>
          </cell>
          <cell r="P70" t="str">
            <v>NC</v>
          </cell>
          <cell r="Q70" t="str">
            <v>27986</v>
          </cell>
          <cell r="R70" t="str">
            <v/>
          </cell>
        </row>
        <row r="71">
          <cell r="A71">
            <v>84</v>
          </cell>
          <cell r="B71" t="str">
            <v>CITY OF ROCKY MOUNT ANIMAL SHELTER</v>
          </cell>
          <cell r="C71" t="str">
            <v>1101 NORTH CHURCH STREET</v>
          </cell>
          <cell r="D71" t="str">
            <v/>
          </cell>
          <cell r="E71" t="str">
            <v>ROCKY MOUNT</v>
          </cell>
          <cell r="F71" t="str">
            <v>NC</v>
          </cell>
          <cell r="G71">
            <v>27802</v>
          </cell>
          <cell r="H71" t="str">
            <v>(252) 972-1390</v>
          </cell>
          <cell r="I71">
            <v>44</v>
          </cell>
          <cell r="J71" t="str">
            <v>NASH</v>
          </cell>
          <cell r="K71">
            <v>35.957639999999998</v>
          </cell>
          <cell r="L71">
            <v>-77.790099999999995</v>
          </cell>
          <cell r="M71" t="str">
            <v>1101 NORTH CHURCH STREET</v>
          </cell>
          <cell r="N71" t="str">
            <v/>
          </cell>
          <cell r="O71" t="str">
            <v>ROCKY MOUNT</v>
          </cell>
          <cell r="P71" t="str">
            <v>NC</v>
          </cell>
          <cell r="Q71" t="str">
            <v>27802</v>
          </cell>
          <cell r="R71" t="str">
            <v/>
          </cell>
        </row>
        <row r="72">
          <cell r="A72">
            <v>85</v>
          </cell>
          <cell r="B72" t="str">
            <v>BLADEN COUNTY ANIMAL SHELTER</v>
          </cell>
          <cell r="C72" t="str">
            <v>506 SMITH CIRCLE DRIVE</v>
          </cell>
          <cell r="D72" t="str">
            <v/>
          </cell>
          <cell r="E72" t="str">
            <v>ELIZABETHTOWN</v>
          </cell>
          <cell r="F72" t="str">
            <v>NC</v>
          </cell>
          <cell r="G72">
            <v>28337</v>
          </cell>
          <cell r="H72" t="str">
            <v>(910) 862-6918</v>
          </cell>
          <cell r="I72">
            <v>44</v>
          </cell>
          <cell r="J72" t="str">
            <v>BLADEN</v>
          </cell>
          <cell r="K72">
            <v>35.615169999999999</v>
          </cell>
          <cell r="L72">
            <v>-78.605630000000005</v>
          </cell>
          <cell r="M72" t="str">
            <v>PO BOX 189</v>
          </cell>
          <cell r="N72" t="str">
            <v/>
          </cell>
          <cell r="O72" t="str">
            <v>ELIZABETHTOWN</v>
          </cell>
          <cell r="P72" t="str">
            <v>NC</v>
          </cell>
          <cell r="Q72" t="str">
            <v>28337</v>
          </cell>
          <cell r="R72" t="str">
            <v/>
          </cell>
        </row>
        <row r="73">
          <cell r="A73">
            <v>86</v>
          </cell>
          <cell r="B73" t="str">
            <v>EDGECOMBE COUNTY ANIMAL SHELTER</v>
          </cell>
          <cell r="C73" t="str">
            <v>2909 MAIN STREET</v>
          </cell>
          <cell r="D73" t="str">
            <v/>
          </cell>
          <cell r="E73" t="str">
            <v>TARBORO</v>
          </cell>
          <cell r="F73" t="str">
            <v>NC</v>
          </cell>
          <cell r="G73">
            <v>27886</v>
          </cell>
          <cell r="H73" t="str">
            <v>(252) 641-7511</v>
          </cell>
          <cell r="I73">
            <v>44</v>
          </cell>
          <cell r="J73" t="str">
            <v>EDGECOMBE</v>
          </cell>
          <cell r="K73">
            <v>35.926389999999998</v>
          </cell>
          <cell r="L73">
            <v>-77.556380000000004</v>
          </cell>
          <cell r="M73" t="str">
            <v>3005 ANACONDA RD</v>
          </cell>
          <cell r="N73" t="str">
            <v/>
          </cell>
          <cell r="O73" t="str">
            <v>TARBORO</v>
          </cell>
          <cell r="P73" t="str">
            <v>NC</v>
          </cell>
          <cell r="Q73" t="str">
            <v>27886</v>
          </cell>
          <cell r="R73" t="str">
            <v/>
          </cell>
        </row>
        <row r="74">
          <cell r="A74">
            <v>87</v>
          </cell>
          <cell r="B74" t="str">
            <v>PENDER COUNTY ANIMAL SHELTER</v>
          </cell>
          <cell r="C74" t="str">
            <v>3280 NEW SAVANNAH ROAD</v>
          </cell>
          <cell r="D74" t="str">
            <v/>
          </cell>
          <cell r="E74" t="str">
            <v>BURGAW</v>
          </cell>
          <cell r="F74" t="str">
            <v>NC</v>
          </cell>
          <cell r="G74">
            <v>28425</v>
          </cell>
          <cell r="H74" t="str">
            <v>(910) 259-1484</v>
          </cell>
          <cell r="I74">
            <v>44</v>
          </cell>
          <cell r="J74" t="str">
            <v>PENDER</v>
          </cell>
          <cell r="K74">
            <v>34.547719999999998</v>
          </cell>
          <cell r="L74">
            <v>-77.988039999999998</v>
          </cell>
          <cell r="M74" t="str">
            <v>3280 NEW SAVANNAH RD</v>
          </cell>
          <cell r="N74" t="str">
            <v/>
          </cell>
          <cell r="O74" t="str">
            <v>BURGAW</v>
          </cell>
          <cell r="P74" t="str">
            <v>NC</v>
          </cell>
          <cell r="Q74" t="str">
            <v>28425</v>
          </cell>
          <cell r="R74" t="str">
            <v/>
          </cell>
        </row>
        <row r="75">
          <cell r="A75">
            <v>88</v>
          </cell>
          <cell r="B75" t="str">
            <v>MCDOWELL COUNTY ANIMAL CONTROL</v>
          </cell>
          <cell r="C75" t="str">
            <v>3751 HWY 226 SOUTH</v>
          </cell>
          <cell r="D75" t="str">
            <v/>
          </cell>
          <cell r="E75" t="str">
            <v>MARION</v>
          </cell>
          <cell r="F75" t="str">
            <v>NC</v>
          </cell>
          <cell r="G75">
            <v>28752</v>
          </cell>
          <cell r="H75" t="str">
            <v>(828) 652-6643</v>
          </cell>
          <cell r="I75">
            <v>44</v>
          </cell>
          <cell r="J75" t="str">
            <v>MCDOWELL</v>
          </cell>
          <cell r="K75">
            <v>35.654499999999999</v>
          </cell>
          <cell r="L75">
            <v>-81.958179999999999</v>
          </cell>
          <cell r="M75" t="str">
            <v>60 EAST COURT STREET</v>
          </cell>
          <cell r="N75" t="str">
            <v/>
          </cell>
          <cell r="O75" t="str">
            <v>MARION</v>
          </cell>
          <cell r="P75" t="str">
            <v>NC</v>
          </cell>
          <cell r="Q75" t="str">
            <v>27852</v>
          </cell>
          <cell r="R75" t="str">
            <v/>
          </cell>
        </row>
        <row r="76">
          <cell r="A76">
            <v>90</v>
          </cell>
          <cell r="B76" t="str">
            <v>TRANSYLVANIA COUNTY ANIMAL SHELTER</v>
          </cell>
          <cell r="C76" t="str">
            <v>ROSS ROAD</v>
          </cell>
          <cell r="D76" t="str">
            <v/>
          </cell>
          <cell r="E76" t="str">
            <v>BREVARD</v>
          </cell>
          <cell r="F76" t="str">
            <v>NC</v>
          </cell>
          <cell r="G76">
            <v>28712</v>
          </cell>
          <cell r="H76" t="str">
            <v>(828) 883-3713</v>
          </cell>
          <cell r="I76">
            <v>44</v>
          </cell>
          <cell r="J76" t="str">
            <v>TRANSYLVANIA</v>
          </cell>
          <cell r="K76">
            <v>35.194389999999999</v>
          </cell>
          <cell r="L76">
            <v>-82.793909999999997</v>
          </cell>
          <cell r="M76" t="str">
            <v>1124 OLD BOSMAN HWY</v>
          </cell>
          <cell r="N76" t="str">
            <v/>
          </cell>
          <cell r="O76" t="str">
            <v>BREVARD</v>
          </cell>
          <cell r="P76" t="str">
            <v>NC</v>
          </cell>
          <cell r="Q76" t="str">
            <v>28712</v>
          </cell>
          <cell r="R76" t="str">
            <v/>
          </cell>
        </row>
        <row r="77">
          <cell r="A77">
            <v>91</v>
          </cell>
          <cell r="B77" t="str">
            <v>HAVELOCK ANIMAL CONTROL</v>
          </cell>
          <cell r="C77" t="str">
            <v>2 GOVERNMENTAL AVENUE</v>
          </cell>
          <cell r="D77" t="str">
            <v/>
          </cell>
          <cell r="E77" t="str">
            <v>HAVELOCK</v>
          </cell>
          <cell r="F77" t="str">
            <v>NC</v>
          </cell>
          <cell r="G77">
            <v>28532</v>
          </cell>
          <cell r="H77" t="str">
            <v>(252) 444-2410</v>
          </cell>
          <cell r="I77">
            <v>44</v>
          </cell>
          <cell r="J77" t="str">
            <v>CRAVEN</v>
          </cell>
          <cell r="K77">
            <v>34.876469999999998</v>
          </cell>
          <cell r="L77">
            <v>-76.90137</v>
          </cell>
          <cell r="M77" t="str">
            <v>2 GOVERNMENTAL AVENUE</v>
          </cell>
          <cell r="N77" t="str">
            <v/>
          </cell>
          <cell r="O77" t="str">
            <v>HAVELOCK</v>
          </cell>
          <cell r="P77" t="str">
            <v>NC</v>
          </cell>
          <cell r="Q77" t="str">
            <v>28532</v>
          </cell>
          <cell r="R77" t="str">
            <v/>
          </cell>
        </row>
        <row r="78">
          <cell r="A78">
            <v>437</v>
          </cell>
          <cell r="B78" t="str">
            <v>JACKSON COUNTY ANIMAL RESCUE CENTER</v>
          </cell>
          <cell r="C78" t="str">
            <v>538 SCOTTS CREEK RD STE 100</v>
          </cell>
          <cell r="D78" t="str">
            <v/>
          </cell>
          <cell r="E78" t="str">
            <v>SYLVA</v>
          </cell>
          <cell r="F78" t="str">
            <v>NC</v>
          </cell>
          <cell r="G78">
            <v>28779</v>
          </cell>
          <cell r="H78" t="str">
            <v>(828) 586-6138</v>
          </cell>
          <cell r="I78">
            <v>44</v>
          </cell>
          <cell r="J78" t="str">
            <v>JACKSON</v>
          </cell>
          <cell r="K78">
            <v>35.309460000000001</v>
          </cell>
          <cell r="L78">
            <v>-83.206209999999999</v>
          </cell>
          <cell r="M78" t="str">
            <v>538 SCOTTS CREEK ROAD, SUITE 100</v>
          </cell>
          <cell r="N78" t="str">
            <v/>
          </cell>
          <cell r="O78" t="str">
            <v>SYLVA</v>
          </cell>
          <cell r="P78" t="str">
            <v>NC</v>
          </cell>
          <cell r="Q78" t="str">
            <v>28779</v>
          </cell>
          <cell r="R78" t="str">
            <v/>
          </cell>
        </row>
        <row r="79">
          <cell r="A79">
            <v>93</v>
          </cell>
          <cell r="B79" t="str">
            <v>ROCKINGHAM COUNTY ANIMAL SHELTER</v>
          </cell>
          <cell r="C79" t="str">
            <v>250 CHEROKEE CAMP ROAD</v>
          </cell>
          <cell r="D79" t="str">
            <v/>
          </cell>
          <cell r="E79" t="str">
            <v>REIDSVILLE</v>
          </cell>
          <cell r="F79" t="str">
            <v>NC</v>
          </cell>
          <cell r="G79">
            <v>27320</v>
          </cell>
          <cell r="H79" t="str">
            <v>(336) 394-0076</v>
          </cell>
          <cell r="I79">
            <v>44</v>
          </cell>
          <cell r="J79" t="str">
            <v>ROCKINGHAM</v>
          </cell>
          <cell r="K79">
            <v>36.357750000000003</v>
          </cell>
          <cell r="L79">
            <v>-79.69117</v>
          </cell>
          <cell r="M79" t="str">
            <v>250 CHEROKEE CAMP ROAD</v>
          </cell>
          <cell r="N79" t="str">
            <v/>
          </cell>
          <cell r="O79" t="str">
            <v>REIDSVILLE</v>
          </cell>
          <cell r="P79" t="str">
            <v>NC</v>
          </cell>
          <cell r="Q79" t="str">
            <v>27320</v>
          </cell>
          <cell r="R79" t="str">
            <v/>
          </cell>
        </row>
        <row r="80">
          <cell r="A80">
            <v>95</v>
          </cell>
          <cell r="B80" t="str">
            <v>KILL DEVIL HILLS ANIMAL CONTROL</v>
          </cell>
          <cell r="C80" t="str">
            <v>701 BERMUDA BAY</v>
          </cell>
          <cell r="D80" t="str">
            <v/>
          </cell>
          <cell r="E80" t="str">
            <v>KILL DEVIL HILLS</v>
          </cell>
          <cell r="F80" t="str">
            <v>NC</v>
          </cell>
          <cell r="G80">
            <v>27948</v>
          </cell>
          <cell r="H80" t="str">
            <v>(252) 480-4047</v>
          </cell>
          <cell r="I80">
            <v>44</v>
          </cell>
          <cell r="J80" t="str">
            <v>DARE</v>
          </cell>
          <cell r="K80">
            <v>36.009540000000001</v>
          </cell>
          <cell r="L80">
            <v>-75.66865</v>
          </cell>
          <cell r="M80" t="str">
            <v>PO BOX 1605</v>
          </cell>
          <cell r="N80" t="str">
            <v/>
          </cell>
          <cell r="O80" t="str">
            <v>KILL DEVIL HILLS</v>
          </cell>
          <cell r="P80" t="str">
            <v>NC</v>
          </cell>
          <cell r="Q80" t="str">
            <v>27948</v>
          </cell>
          <cell r="R80" t="str">
            <v/>
          </cell>
        </row>
        <row r="81">
          <cell r="A81">
            <v>96</v>
          </cell>
          <cell r="B81" t="str">
            <v>DUNN ANIMAL CONTROL FACILITY, CITY OF</v>
          </cell>
          <cell r="C81" t="str">
            <v>552 JW EDWARDS LANE</v>
          </cell>
          <cell r="D81" t="str">
            <v/>
          </cell>
          <cell r="E81" t="str">
            <v>DUNN</v>
          </cell>
          <cell r="F81" t="str">
            <v>NC</v>
          </cell>
          <cell r="G81">
            <v>28334</v>
          </cell>
          <cell r="H81" t="str">
            <v>(910) 892-3777</v>
          </cell>
          <cell r="I81">
            <v>44</v>
          </cell>
          <cell r="J81" t="str">
            <v>HARNETT</v>
          </cell>
          <cell r="K81">
            <v>-35.297800000000002</v>
          </cell>
          <cell r="L81">
            <v>78.636719999999997</v>
          </cell>
          <cell r="M81" t="str">
            <v>PO BOX 1065</v>
          </cell>
          <cell r="N81" t="str">
            <v/>
          </cell>
          <cell r="O81" t="str">
            <v>DUNN</v>
          </cell>
          <cell r="P81" t="str">
            <v>NC</v>
          </cell>
          <cell r="Q81" t="str">
            <v>28335</v>
          </cell>
          <cell r="R81" t="str">
            <v/>
          </cell>
        </row>
        <row r="82">
          <cell r="A82">
            <v>97</v>
          </cell>
          <cell r="B82" t="str">
            <v>BENSON, TOWN OF</v>
          </cell>
          <cell r="C82" t="str">
            <v>500 NORTH MARKET STREET</v>
          </cell>
          <cell r="D82" t="str">
            <v/>
          </cell>
          <cell r="E82" t="str">
            <v>BENSON</v>
          </cell>
          <cell r="F82" t="str">
            <v>NC</v>
          </cell>
          <cell r="G82">
            <v>27504</v>
          </cell>
          <cell r="H82" t="str">
            <v>(919) 894-3553</v>
          </cell>
          <cell r="I82">
            <v>44</v>
          </cell>
          <cell r="J82" t="str">
            <v>JOHNSTON</v>
          </cell>
          <cell r="K82">
            <v>35.38438</v>
          </cell>
          <cell r="L82">
            <v>-78.544610000000006</v>
          </cell>
          <cell r="M82" t="str">
            <v>303 EAST CHURCH STREET</v>
          </cell>
          <cell r="N82" t="str">
            <v/>
          </cell>
          <cell r="O82" t="str">
            <v>BENSON</v>
          </cell>
          <cell r="P82" t="str">
            <v>NC</v>
          </cell>
          <cell r="Q82" t="str">
            <v>27504</v>
          </cell>
          <cell r="R82" t="str">
            <v/>
          </cell>
        </row>
        <row r="83">
          <cell r="A83">
            <v>98</v>
          </cell>
          <cell r="B83" t="str">
            <v>CONWAY, TOWN OF</v>
          </cell>
          <cell r="C83" t="str">
            <v>221 WEST MAIN STREET</v>
          </cell>
          <cell r="D83" t="str">
            <v/>
          </cell>
          <cell r="E83" t="str">
            <v>CONWAY</v>
          </cell>
          <cell r="F83" t="str">
            <v>NC</v>
          </cell>
          <cell r="G83">
            <v>27820</v>
          </cell>
          <cell r="H83" t="str">
            <v>(252) 585-1155</v>
          </cell>
          <cell r="I83">
            <v>44</v>
          </cell>
          <cell r="J83" t="str">
            <v>NORTHAMPTON</v>
          </cell>
          <cell r="K83">
            <v>36.439709999999998</v>
          </cell>
          <cell r="L83">
            <v>-77.22833</v>
          </cell>
          <cell r="M83" t="str">
            <v>P.O. BOX 365</v>
          </cell>
          <cell r="N83" t="str">
            <v/>
          </cell>
          <cell r="O83" t="str">
            <v>CONWAY</v>
          </cell>
          <cell r="P83" t="str">
            <v>NC</v>
          </cell>
          <cell r="Q83" t="str">
            <v>27820</v>
          </cell>
          <cell r="R83" t="str">
            <v/>
          </cell>
        </row>
        <row r="84">
          <cell r="A84">
            <v>99</v>
          </cell>
          <cell r="B84" t="str">
            <v>HYDE COUNTY ANIMAL SHELTER</v>
          </cell>
          <cell r="C84" t="str">
            <v>9300 NORTH LAKE ROAD</v>
          </cell>
          <cell r="D84" t="str">
            <v/>
          </cell>
          <cell r="E84" t="str">
            <v>FAIRFIELD</v>
          </cell>
          <cell r="F84" t="str">
            <v>NC</v>
          </cell>
          <cell r="G84">
            <v>27826</v>
          </cell>
          <cell r="H84" t="str">
            <v>(252) 542-0807</v>
          </cell>
          <cell r="I84">
            <v>44</v>
          </cell>
          <cell r="J84" t="str">
            <v>HYDE</v>
          </cell>
          <cell r="K84">
            <v>35.555190000000003</v>
          </cell>
          <cell r="L84">
            <v>-76.078140000000005</v>
          </cell>
          <cell r="M84" t="str">
            <v>9300 NORTH LAKE ROAD</v>
          </cell>
          <cell r="N84" t="str">
            <v/>
          </cell>
          <cell r="O84" t="str">
            <v>FAIRFIELD</v>
          </cell>
          <cell r="P84" t="str">
            <v>NC</v>
          </cell>
          <cell r="Q84" t="str">
            <v>27826</v>
          </cell>
          <cell r="R84" t="str">
            <v/>
          </cell>
        </row>
        <row r="85">
          <cell r="A85">
            <v>100</v>
          </cell>
          <cell r="B85" t="str">
            <v>TOWN OF BEULAVILLE</v>
          </cell>
          <cell r="C85" t="str">
            <v>211 N. WILSON AVENUE</v>
          </cell>
          <cell r="D85" t="str">
            <v/>
          </cell>
          <cell r="E85" t="str">
            <v>BEULAVILLE</v>
          </cell>
          <cell r="F85" t="str">
            <v>NC</v>
          </cell>
          <cell r="G85">
            <v>28518</v>
          </cell>
          <cell r="H85" t="str">
            <v>(910) 298-4647</v>
          </cell>
          <cell r="I85">
            <v>44</v>
          </cell>
          <cell r="J85" t="str">
            <v>DUPLIN</v>
          </cell>
          <cell r="K85">
            <v>34.925919999999998</v>
          </cell>
          <cell r="L85">
            <v>-77.777829999999994</v>
          </cell>
          <cell r="M85" t="str">
            <v>P.O. BOX 130</v>
          </cell>
          <cell r="N85" t="str">
            <v/>
          </cell>
          <cell r="O85" t="str">
            <v>BEULAVILLE</v>
          </cell>
          <cell r="P85" t="str">
            <v>NC</v>
          </cell>
          <cell r="Q85" t="str">
            <v>28518</v>
          </cell>
          <cell r="R85" t="str">
            <v/>
          </cell>
        </row>
        <row r="86">
          <cell r="A86">
            <v>101</v>
          </cell>
          <cell r="B86" t="str">
            <v>ALLEGHANY ANIMAL SHELTER</v>
          </cell>
          <cell r="C86" t="str">
            <v>2970 US HWY 21 N</v>
          </cell>
          <cell r="D86" t="str">
            <v/>
          </cell>
          <cell r="E86" t="str">
            <v>SPARTA</v>
          </cell>
          <cell r="F86" t="str">
            <v>NC</v>
          </cell>
          <cell r="G86">
            <v>28675</v>
          </cell>
          <cell r="H86" t="str">
            <v>(336) 372-8744</v>
          </cell>
          <cell r="I86">
            <v>44</v>
          </cell>
          <cell r="J86" t="str">
            <v>ALLEGHANY</v>
          </cell>
          <cell r="K86">
            <v>36.528300000000002</v>
          </cell>
          <cell r="L86">
            <v>-81.162149999999997</v>
          </cell>
          <cell r="M86" t="str">
            <v>2970 US HWY 21 NORTH</v>
          </cell>
          <cell r="N86" t="str">
            <v/>
          </cell>
          <cell r="O86" t="str">
            <v>SPARTA</v>
          </cell>
          <cell r="P86" t="str">
            <v>NC</v>
          </cell>
          <cell r="Q86" t="str">
            <v>28675</v>
          </cell>
          <cell r="R86" t="str">
            <v/>
          </cell>
        </row>
        <row r="87">
          <cell r="A87">
            <v>102</v>
          </cell>
          <cell r="B87" t="str">
            <v>WOODLAND POLICE DEPT. ANIMAL SHELTER</v>
          </cell>
          <cell r="C87" t="str">
            <v>100 WASTE WATER PUMPING STATION DRIVE</v>
          </cell>
          <cell r="D87" t="str">
            <v/>
          </cell>
          <cell r="E87" t="str">
            <v>WOODLAND</v>
          </cell>
          <cell r="F87" t="str">
            <v>NC</v>
          </cell>
          <cell r="G87">
            <v>27897</v>
          </cell>
          <cell r="H87" t="str">
            <v>(252) 396-3306</v>
          </cell>
          <cell r="I87">
            <v>44</v>
          </cell>
          <cell r="J87" t="str">
            <v>NORTHAMPTON</v>
          </cell>
          <cell r="K87">
            <v>36.356999999999999</v>
          </cell>
          <cell r="L87">
            <v>-77.196719999999999</v>
          </cell>
          <cell r="M87" t="str">
            <v>PO BOX 297</v>
          </cell>
          <cell r="N87" t="str">
            <v/>
          </cell>
          <cell r="O87" t="str">
            <v>WOODLAND</v>
          </cell>
          <cell r="P87" t="str">
            <v>NC</v>
          </cell>
          <cell r="Q87" t="str">
            <v>27897</v>
          </cell>
          <cell r="R87" t="str">
            <v/>
          </cell>
        </row>
        <row r="88">
          <cell r="A88">
            <v>103</v>
          </cell>
          <cell r="B88" t="str">
            <v>LUMBERTON POLICE DEPT.</v>
          </cell>
          <cell r="C88" t="str">
            <v>1305 GODWIN AVENUE</v>
          </cell>
          <cell r="D88" t="str">
            <v/>
          </cell>
          <cell r="E88" t="str">
            <v>LUMBERTON</v>
          </cell>
          <cell r="F88" t="str">
            <v>NC</v>
          </cell>
          <cell r="G88">
            <v>28358</v>
          </cell>
          <cell r="H88" t="str">
            <v>(910) 671-3845</v>
          </cell>
          <cell r="I88">
            <v>44</v>
          </cell>
          <cell r="J88" t="str">
            <v>ROBESON</v>
          </cell>
          <cell r="K88">
            <v>34.625900000000001</v>
          </cell>
          <cell r="L88">
            <v>-78.995009999999994</v>
          </cell>
          <cell r="M88" t="str">
            <v>1305 GODWIN AVENUE</v>
          </cell>
          <cell r="N88" t="str">
            <v/>
          </cell>
          <cell r="O88" t="str">
            <v>LUMBERTON</v>
          </cell>
          <cell r="P88" t="str">
            <v>NC</v>
          </cell>
          <cell r="Q88" t="str">
            <v>28358</v>
          </cell>
          <cell r="R88" t="str">
            <v/>
          </cell>
        </row>
        <row r="89">
          <cell r="A89">
            <v>104</v>
          </cell>
          <cell r="B89" t="str">
            <v>WALLACE, TOWN OF</v>
          </cell>
          <cell r="C89" t="str">
            <v>316 EAST MURRAY STREET</v>
          </cell>
          <cell r="D89" t="str">
            <v/>
          </cell>
          <cell r="E89" t="str">
            <v>WALLACE</v>
          </cell>
          <cell r="F89" t="str">
            <v>NC</v>
          </cell>
          <cell r="G89">
            <v>28466</v>
          </cell>
          <cell r="H89" t="str">
            <v>(910) 285-2126</v>
          </cell>
          <cell r="I89">
            <v>44</v>
          </cell>
          <cell r="J89" t="str">
            <v>DUPLIN</v>
          </cell>
          <cell r="K89">
            <v>34.719200000000001</v>
          </cell>
          <cell r="L89">
            <v>-77.979399999999998</v>
          </cell>
          <cell r="M89" t="str">
            <v>316 EAST MURRAY ST</v>
          </cell>
          <cell r="N89" t="str">
            <v/>
          </cell>
          <cell r="O89" t="str">
            <v>WALLACE</v>
          </cell>
          <cell r="P89" t="str">
            <v>NC</v>
          </cell>
          <cell r="Q89" t="str">
            <v>28466</v>
          </cell>
          <cell r="R89" t="str">
            <v/>
          </cell>
        </row>
        <row r="90">
          <cell r="A90">
            <v>105</v>
          </cell>
          <cell r="B90" t="str">
            <v>TOWN OF ROSE HILL</v>
          </cell>
          <cell r="C90" t="str">
            <v>145 LAKE TUT ROAD</v>
          </cell>
          <cell r="D90" t="str">
            <v/>
          </cell>
          <cell r="E90" t="str">
            <v>ROSE HILL</v>
          </cell>
          <cell r="F90" t="str">
            <v>NC</v>
          </cell>
          <cell r="G90">
            <v>28458</v>
          </cell>
          <cell r="H90" t="str">
            <v>(910) 289-2091</v>
          </cell>
          <cell r="I90">
            <v>44</v>
          </cell>
          <cell r="J90" t="str">
            <v>DUPLIN</v>
          </cell>
          <cell r="K90">
            <v>34.820239999999998</v>
          </cell>
          <cell r="L90">
            <v>-78.028819999999996</v>
          </cell>
          <cell r="M90" t="str">
            <v>PO BOX 8</v>
          </cell>
          <cell r="N90" t="str">
            <v/>
          </cell>
          <cell r="O90" t="str">
            <v>ROSE HILL</v>
          </cell>
          <cell r="P90" t="str">
            <v>NC</v>
          </cell>
          <cell r="Q90" t="str">
            <v>28458</v>
          </cell>
          <cell r="R90" t="str">
            <v/>
          </cell>
        </row>
        <row r="91">
          <cell r="A91">
            <v>106</v>
          </cell>
          <cell r="B91" t="str">
            <v>PINE LEVEL PD HOLDING FACILITY</v>
          </cell>
          <cell r="C91" t="str">
            <v>214 NORTH PEEDIN AVENUE</v>
          </cell>
          <cell r="D91" t="str">
            <v/>
          </cell>
          <cell r="E91" t="str">
            <v>PINE LEVEL</v>
          </cell>
          <cell r="F91" t="str">
            <v>NC</v>
          </cell>
          <cell r="G91">
            <v>27568</v>
          </cell>
          <cell r="H91" t="str">
            <v>(919) 965-2045</v>
          </cell>
          <cell r="I91">
            <v>44</v>
          </cell>
          <cell r="J91" t="str">
            <v>JOHNSTON</v>
          </cell>
          <cell r="K91">
            <v>35.50562</v>
          </cell>
          <cell r="L91">
            <v>-78.231970000000004</v>
          </cell>
          <cell r="M91" t="str">
            <v>PO BOX 128</v>
          </cell>
          <cell r="N91" t="str">
            <v/>
          </cell>
          <cell r="O91" t="str">
            <v>PINE LEVEL</v>
          </cell>
          <cell r="P91" t="str">
            <v>NC</v>
          </cell>
          <cell r="Q91" t="str">
            <v>27568</v>
          </cell>
          <cell r="R91" t="str">
            <v/>
          </cell>
        </row>
        <row r="92">
          <cell r="A92">
            <v>107</v>
          </cell>
          <cell r="B92" t="str">
            <v>WASHINGTON COUNTY ANIMAL SHELTER</v>
          </cell>
          <cell r="C92" t="str">
            <v>WASHINGTON CO SHERIFF'S OFFICE</v>
          </cell>
          <cell r="D92" t="str">
            <v>PO BOX 969</v>
          </cell>
          <cell r="E92" t="str">
            <v>PLYMOUTH</v>
          </cell>
          <cell r="F92" t="str">
            <v>NC</v>
          </cell>
          <cell r="G92">
            <v>27962</v>
          </cell>
          <cell r="H92" t="str">
            <v>(252) 793-2422</v>
          </cell>
          <cell r="I92">
            <v>44</v>
          </cell>
          <cell r="J92" t="str">
            <v>WASHINGTON</v>
          </cell>
          <cell r="K92">
            <v>35.918300000000002</v>
          </cell>
          <cell r="L92">
            <v>-76.66498</v>
          </cell>
          <cell r="M92" t="str">
            <v>PO BOX 969</v>
          </cell>
          <cell r="N92" t="str">
            <v/>
          </cell>
          <cell r="O92" t="str">
            <v>PLYMOUTH</v>
          </cell>
          <cell r="P92" t="str">
            <v>NC</v>
          </cell>
          <cell r="Q92" t="str">
            <v>27962</v>
          </cell>
          <cell r="R92" t="str">
            <v/>
          </cell>
        </row>
        <row r="93">
          <cell r="A93">
            <v>108</v>
          </cell>
          <cell r="B93" t="str">
            <v>JACKSON, TOWN OF</v>
          </cell>
          <cell r="C93" t="str">
            <v>100 EAST JACKSON STREET</v>
          </cell>
          <cell r="D93" t="str">
            <v/>
          </cell>
          <cell r="E93" t="str">
            <v>JACKSON</v>
          </cell>
          <cell r="F93" t="str">
            <v>NC</v>
          </cell>
          <cell r="G93">
            <v>27845</v>
          </cell>
          <cell r="H93" t="str">
            <v>(252) 534-3811</v>
          </cell>
          <cell r="I93">
            <v>44</v>
          </cell>
          <cell r="J93" t="str">
            <v>NORTHAMPTON</v>
          </cell>
          <cell r="K93">
            <v>36.369230000000002</v>
          </cell>
          <cell r="L93">
            <v>-77.427059999999997</v>
          </cell>
          <cell r="M93" t="str">
            <v>PO BOX 614</v>
          </cell>
          <cell r="N93" t="str">
            <v/>
          </cell>
          <cell r="O93" t="str">
            <v>JACKSON</v>
          </cell>
          <cell r="P93" t="str">
            <v>NC</v>
          </cell>
          <cell r="Q93" t="str">
            <v>27845</v>
          </cell>
          <cell r="R93" t="str">
            <v/>
          </cell>
        </row>
        <row r="94">
          <cell r="A94">
            <v>109</v>
          </cell>
          <cell r="B94" t="str">
            <v>GASTON, TOWN OF</v>
          </cell>
          <cell r="C94" t="str">
            <v>223 CRAIGE STREET</v>
          </cell>
          <cell r="D94" t="str">
            <v/>
          </cell>
          <cell r="E94" t="str">
            <v>GASTON</v>
          </cell>
          <cell r="F94" t="str">
            <v>NC</v>
          </cell>
          <cell r="G94">
            <v>27832</v>
          </cell>
          <cell r="H94" t="str">
            <v>(252) 537-1046</v>
          </cell>
          <cell r="I94">
            <v>44</v>
          </cell>
          <cell r="J94" t="str">
            <v>NORTHAMPTON</v>
          </cell>
          <cell r="K94">
            <v>35.495269999999998</v>
          </cell>
          <cell r="L94">
            <v>-77.642949999999999</v>
          </cell>
          <cell r="M94" t="str">
            <v>PO DRAWER M</v>
          </cell>
          <cell r="N94" t="str">
            <v/>
          </cell>
          <cell r="O94" t="str">
            <v>GASTON</v>
          </cell>
          <cell r="P94" t="str">
            <v>NC</v>
          </cell>
          <cell r="Q94" t="str">
            <v>27832</v>
          </cell>
          <cell r="R94" t="str">
            <v/>
          </cell>
        </row>
        <row r="95">
          <cell r="A95">
            <v>110</v>
          </cell>
          <cell r="B95" t="str">
            <v>SUNSET BEACH, TOWN OF</v>
          </cell>
          <cell r="C95" t="str">
            <v>700 SUNSET BLVD. NORTH</v>
          </cell>
          <cell r="D95" t="str">
            <v/>
          </cell>
          <cell r="E95" t="str">
            <v>SUNSET BEACH</v>
          </cell>
          <cell r="F95" t="str">
            <v>NC</v>
          </cell>
          <cell r="G95">
            <v>28468</v>
          </cell>
          <cell r="H95" t="str">
            <v>(910) 579-2151</v>
          </cell>
          <cell r="I95">
            <v>44</v>
          </cell>
          <cell r="J95" t="str">
            <v>BRUNSWICK</v>
          </cell>
          <cell r="K95">
            <v>33.883420000000001</v>
          </cell>
          <cell r="L95">
            <v>-78.511380000000003</v>
          </cell>
          <cell r="M95" t="str">
            <v>700 SUNSET BLVD. N</v>
          </cell>
          <cell r="N95" t="str">
            <v/>
          </cell>
          <cell r="O95" t="str">
            <v>SUNSET BEACH</v>
          </cell>
          <cell r="P95" t="str">
            <v>NC</v>
          </cell>
          <cell r="Q95" t="str">
            <v>28468</v>
          </cell>
          <cell r="R95" t="str">
            <v/>
          </cell>
        </row>
        <row r="96">
          <cell r="A96">
            <v>111</v>
          </cell>
          <cell r="B96" t="str">
            <v>BOILING SPRING LAKES, CITY OF</v>
          </cell>
          <cell r="C96" t="str">
            <v>9 EAST BOILING SPRING ROAD</v>
          </cell>
          <cell r="D96" t="str">
            <v/>
          </cell>
          <cell r="E96" t="str">
            <v>SOUTHPORT</v>
          </cell>
          <cell r="F96" t="str">
            <v>NC</v>
          </cell>
          <cell r="G96">
            <v>28461</v>
          </cell>
          <cell r="H96" t="str">
            <v>(910) 845-2662</v>
          </cell>
          <cell r="I96">
            <v>44</v>
          </cell>
          <cell r="J96" t="str">
            <v>BRUNSWICK</v>
          </cell>
          <cell r="K96">
            <v>34.028840000000002</v>
          </cell>
          <cell r="L96">
            <v>-78.069220000000001</v>
          </cell>
          <cell r="M96" t="str">
            <v>9 EAST BOILING SPRING LAKES</v>
          </cell>
          <cell r="N96" t="str">
            <v/>
          </cell>
          <cell r="O96" t="str">
            <v>SOUTHPORT</v>
          </cell>
          <cell r="P96" t="str">
            <v>NC</v>
          </cell>
          <cell r="Q96" t="str">
            <v>28461</v>
          </cell>
          <cell r="R96" t="str">
            <v/>
          </cell>
        </row>
        <row r="97">
          <cell r="A97">
            <v>112</v>
          </cell>
          <cell r="B97" t="str">
            <v>TOWN OF CALABASH ANIMAL SHELTER</v>
          </cell>
          <cell r="C97" t="str">
            <v>619 PERSIMMON ROAD</v>
          </cell>
          <cell r="D97" t="str">
            <v/>
          </cell>
          <cell r="E97" t="str">
            <v>CALABASH</v>
          </cell>
          <cell r="F97" t="str">
            <v>NC</v>
          </cell>
          <cell r="G97">
            <v>28467</v>
          </cell>
          <cell r="H97" t="str">
            <v>(910) 579-6747</v>
          </cell>
          <cell r="I97">
            <v>44</v>
          </cell>
          <cell r="J97" t="str">
            <v>BRUNSWICK</v>
          </cell>
          <cell r="K97">
            <v>33.893410000000003</v>
          </cell>
          <cell r="L97">
            <v>-78.566699999999997</v>
          </cell>
          <cell r="M97" t="str">
            <v>PO BOX 4967</v>
          </cell>
          <cell r="N97" t="str">
            <v/>
          </cell>
          <cell r="O97" t="str">
            <v>CALABASH</v>
          </cell>
          <cell r="P97" t="str">
            <v>NC</v>
          </cell>
          <cell r="Q97" t="str">
            <v>28467</v>
          </cell>
          <cell r="R97" t="str">
            <v/>
          </cell>
        </row>
        <row r="98">
          <cell r="A98">
            <v>113</v>
          </cell>
          <cell r="B98" t="str">
            <v>MADISON COUNTY ANIMAL SERVICES</v>
          </cell>
          <cell r="C98" t="str">
            <v>389 LONG BRANCH ROAD</v>
          </cell>
          <cell r="D98" t="str">
            <v/>
          </cell>
          <cell r="E98" t="str">
            <v>MARSHALL</v>
          </cell>
          <cell r="F98" t="str">
            <v>NC</v>
          </cell>
          <cell r="G98">
            <v>28753</v>
          </cell>
          <cell r="H98" t="str">
            <v>(828) 649-3190</v>
          </cell>
          <cell r="I98">
            <v>44</v>
          </cell>
          <cell r="J98" t="str">
            <v>MADISON</v>
          </cell>
          <cell r="K98">
            <v>35.801020000000001</v>
          </cell>
          <cell r="L98">
            <v>-82.649330000000006</v>
          </cell>
          <cell r="M98" t="str">
            <v>389 LONG BRANCH ROAD</v>
          </cell>
          <cell r="N98" t="str">
            <v/>
          </cell>
          <cell r="O98" t="str">
            <v>MARSHALL</v>
          </cell>
          <cell r="P98" t="str">
            <v>NC</v>
          </cell>
          <cell r="Q98" t="str">
            <v>28753</v>
          </cell>
          <cell r="R98" t="str">
            <v/>
          </cell>
        </row>
        <row r="99">
          <cell r="A99">
            <v>114</v>
          </cell>
          <cell r="B99" t="str">
            <v>GARYSBURG, TOWN OF</v>
          </cell>
          <cell r="C99" t="str">
            <v>504 OLD HWY</v>
          </cell>
          <cell r="D99" t="str">
            <v/>
          </cell>
          <cell r="E99" t="str">
            <v>GARYSBURG</v>
          </cell>
          <cell r="F99" t="str">
            <v>NC</v>
          </cell>
          <cell r="G99">
            <v>27831</v>
          </cell>
          <cell r="H99" t="str">
            <v>(252) 536-2167</v>
          </cell>
          <cell r="I99">
            <v>44</v>
          </cell>
          <cell r="J99" t="str">
            <v>NORTHAMPTON</v>
          </cell>
          <cell r="K99">
            <v>36.448250000000002</v>
          </cell>
          <cell r="L99">
            <v>-77.565719999999999</v>
          </cell>
          <cell r="M99" t="str">
            <v>PO BOX 278</v>
          </cell>
          <cell r="N99" t="str">
            <v/>
          </cell>
          <cell r="O99" t="str">
            <v>GARYSBURG</v>
          </cell>
          <cell r="P99" t="str">
            <v>NC</v>
          </cell>
          <cell r="Q99" t="str">
            <v>27831</v>
          </cell>
          <cell r="R99" t="str">
            <v/>
          </cell>
        </row>
        <row r="100">
          <cell r="A100">
            <v>115</v>
          </cell>
          <cell r="B100" t="str">
            <v>NORTHAMPTON COUNTY ANIMAL SHELTER</v>
          </cell>
          <cell r="C100" t="str">
            <v>9495 NC 305 HWY</v>
          </cell>
          <cell r="D100" t="str">
            <v/>
          </cell>
          <cell r="E100" t="str">
            <v>JACKSON</v>
          </cell>
          <cell r="F100" t="str">
            <v>NC</v>
          </cell>
          <cell r="G100">
            <v>27845</v>
          </cell>
          <cell r="H100" t="str">
            <v>(252) 534-5841</v>
          </cell>
          <cell r="I100">
            <v>44</v>
          </cell>
          <cell r="J100" t="str">
            <v>NORTHAMPTON</v>
          </cell>
          <cell r="K100">
            <v>36.406750000000002</v>
          </cell>
          <cell r="L100">
            <v>-77.441929999999999</v>
          </cell>
          <cell r="M100" t="str">
            <v>PO BOX 635</v>
          </cell>
          <cell r="N100" t="str">
            <v/>
          </cell>
          <cell r="O100" t="str">
            <v>JACKSON</v>
          </cell>
          <cell r="P100" t="str">
            <v>NC</v>
          </cell>
          <cell r="Q100" t="str">
            <v>27845</v>
          </cell>
          <cell r="R100" t="str">
            <v/>
          </cell>
        </row>
        <row r="101">
          <cell r="A101">
            <v>117</v>
          </cell>
          <cell r="B101" t="str">
            <v>MAXTON, TOWN OF</v>
          </cell>
          <cell r="C101" t="str">
            <v>483 MAXTON PUBLIC WORKS HAYES POND ROAD</v>
          </cell>
          <cell r="D101" t="str">
            <v/>
          </cell>
          <cell r="E101" t="str">
            <v>MAXTON</v>
          </cell>
          <cell r="F101" t="str">
            <v>NC</v>
          </cell>
          <cell r="G101">
            <v>28364</v>
          </cell>
          <cell r="H101" t="str">
            <v>(910) 844-5667</v>
          </cell>
          <cell r="I101">
            <v>44</v>
          </cell>
          <cell r="J101" t="str">
            <v>ROBESON</v>
          </cell>
          <cell r="K101">
            <v>34.715200000000003</v>
          </cell>
          <cell r="L101">
            <v>-79.360740000000007</v>
          </cell>
          <cell r="M101" t="str">
            <v>105 NORTH FLORENCE STREET</v>
          </cell>
          <cell r="N101" t="str">
            <v/>
          </cell>
          <cell r="O101" t="str">
            <v>MAXTON</v>
          </cell>
          <cell r="P101" t="str">
            <v>NC</v>
          </cell>
          <cell r="Q101" t="str">
            <v>28364</v>
          </cell>
          <cell r="R101" t="str">
            <v/>
          </cell>
        </row>
        <row r="102">
          <cell r="A102">
            <v>120</v>
          </cell>
          <cell r="B102" t="str">
            <v>TOWN OF FOUR OAKS</v>
          </cell>
          <cell r="C102" t="str">
            <v>304 NORTH MAIN STREET</v>
          </cell>
          <cell r="D102" t="str">
            <v/>
          </cell>
          <cell r="E102" t="str">
            <v>FOUR OAKS</v>
          </cell>
          <cell r="F102" t="str">
            <v>NC</v>
          </cell>
          <cell r="G102">
            <v>27524</v>
          </cell>
          <cell r="H102" t="str">
            <v>(919) 963-3112</v>
          </cell>
          <cell r="I102">
            <v>44</v>
          </cell>
          <cell r="J102" t="str">
            <v>JOHNSTON</v>
          </cell>
          <cell r="K102">
            <v>35.450569999999999</v>
          </cell>
          <cell r="L102">
            <v>-78.410089999999997</v>
          </cell>
          <cell r="M102" t="str">
            <v>PO BOX 610</v>
          </cell>
          <cell r="N102" t="str">
            <v/>
          </cell>
          <cell r="O102" t="str">
            <v>FOUR OAKS</v>
          </cell>
          <cell r="P102" t="str">
            <v>NC</v>
          </cell>
          <cell r="Q102" t="str">
            <v>27524</v>
          </cell>
          <cell r="R102" t="str">
            <v/>
          </cell>
        </row>
        <row r="103">
          <cell r="A103">
            <v>121</v>
          </cell>
          <cell r="B103" t="str">
            <v>MACON COUNTY ANIMAL SHELTER</v>
          </cell>
          <cell r="C103" t="str">
            <v>1377 LAKESIDE DRIVE</v>
          </cell>
          <cell r="D103" t="str">
            <v/>
          </cell>
          <cell r="E103" t="str">
            <v>FRANKLIN</v>
          </cell>
          <cell r="F103" t="str">
            <v>NC</v>
          </cell>
          <cell r="G103">
            <v>28734</v>
          </cell>
          <cell r="H103" t="str">
            <v>(828) 349-2106</v>
          </cell>
          <cell r="I103">
            <v>44</v>
          </cell>
          <cell r="J103" t="str">
            <v>MACON</v>
          </cell>
          <cell r="K103">
            <v>35.200299999999999</v>
          </cell>
          <cell r="L103">
            <v>-83.378190000000004</v>
          </cell>
          <cell r="M103" t="str">
            <v>5 WEST MAIN STREET</v>
          </cell>
          <cell r="N103" t="str">
            <v/>
          </cell>
          <cell r="O103" t="str">
            <v>FRANKLIN</v>
          </cell>
          <cell r="P103" t="str">
            <v>NC</v>
          </cell>
          <cell r="Q103" t="str">
            <v>28734</v>
          </cell>
          <cell r="R103" t="str">
            <v/>
          </cell>
        </row>
        <row r="104">
          <cell r="A104">
            <v>122</v>
          </cell>
          <cell r="B104" t="str">
            <v>CARY POLICE DEPT HOLDING FAC, TOWN OF</v>
          </cell>
          <cell r="C104" t="str">
            <v>120 WILKINSON AVENUE</v>
          </cell>
          <cell r="D104" t="str">
            <v/>
          </cell>
          <cell r="E104" t="str">
            <v>CARY</v>
          </cell>
          <cell r="F104" t="str">
            <v>NC</v>
          </cell>
          <cell r="G104">
            <v>27512</v>
          </cell>
          <cell r="H104" t="str">
            <v>(000) 000-0000</v>
          </cell>
          <cell r="I104">
            <v>44</v>
          </cell>
          <cell r="J104" t="str">
            <v>WAKE</v>
          </cell>
          <cell r="K104">
            <v>35.789630000000002</v>
          </cell>
          <cell r="L104">
            <v>-78.778899999999993</v>
          </cell>
          <cell r="M104" t="str">
            <v>120 WILKINSON AVENUE</v>
          </cell>
          <cell r="N104" t="str">
            <v/>
          </cell>
          <cell r="O104" t="str">
            <v>CARY</v>
          </cell>
          <cell r="P104" t="str">
            <v>NC</v>
          </cell>
          <cell r="Q104" t="str">
            <v>27512</v>
          </cell>
          <cell r="R104" t="str">
            <v/>
          </cell>
        </row>
        <row r="105">
          <cell r="A105">
            <v>123</v>
          </cell>
          <cell r="B105" t="str">
            <v>DAVIDSON ANIMAL SHELTER, TOWN OF</v>
          </cell>
          <cell r="C105" t="str">
            <v>151 WALNUT STREET</v>
          </cell>
          <cell r="D105" t="str">
            <v/>
          </cell>
          <cell r="E105" t="str">
            <v>DAVIDSON</v>
          </cell>
          <cell r="F105" t="str">
            <v>NC</v>
          </cell>
          <cell r="G105">
            <v>28036</v>
          </cell>
          <cell r="H105" t="str">
            <v>(704) 892-5131</v>
          </cell>
          <cell r="I105">
            <v>44</v>
          </cell>
          <cell r="J105" t="str">
            <v>MECKLENBURG</v>
          </cell>
          <cell r="K105">
            <v>35.498489999999997</v>
          </cell>
          <cell r="L105">
            <v>-80.85257</v>
          </cell>
          <cell r="M105" t="str">
            <v>PO BOX 579</v>
          </cell>
          <cell r="N105" t="str">
            <v/>
          </cell>
          <cell r="O105" t="str">
            <v>DAVIDSON</v>
          </cell>
          <cell r="P105" t="str">
            <v>NC</v>
          </cell>
          <cell r="Q105" t="str">
            <v>28036</v>
          </cell>
          <cell r="R105" t="str">
            <v/>
          </cell>
        </row>
        <row r="106">
          <cell r="A106">
            <v>124</v>
          </cell>
          <cell r="B106" t="str">
            <v>CORNELIUS ANIMAL SHELTER</v>
          </cell>
          <cell r="C106" t="str">
            <v>19200 MERIDIAN STREET</v>
          </cell>
          <cell r="D106" t="str">
            <v/>
          </cell>
          <cell r="E106" t="str">
            <v>CORNELIUS</v>
          </cell>
          <cell r="F106" t="str">
            <v>NC</v>
          </cell>
          <cell r="G106">
            <v>28031</v>
          </cell>
          <cell r="H106" t="str">
            <v>(704) 892-1363</v>
          </cell>
          <cell r="I106">
            <v>44</v>
          </cell>
          <cell r="J106" t="str">
            <v>MECKLENBURG</v>
          </cell>
          <cell r="K106">
            <v>35.4754</v>
          </cell>
          <cell r="L106">
            <v>-80.864919999999998</v>
          </cell>
          <cell r="M106" t="str">
            <v>PO BOX 399</v>
          </cell>
          <cell r="N106" t="str">
            <v/>
          </cell>
          <cell r="O106" t="str">
            <v>CORNELIUS</v>
          </cell>
          <cell r="P106" t="str">
            <v>NC</v>
          </cell>
          <cell r="Q106" t="str">
            <v>28031</v>
          </cell>
          <cell r="R106" t="str">
            <v/>
          </cell>
        </row>
        <row r="107">
          <cell r="A107">
            <v>126</v>
          </cell>
          <cell r="B107" t="str">
            <v>WINDSOR, TOWN OF</v>
          </cell>
          <cell r="C107" t="str">
            <v>128 S. KING STREET</v>
          </cell>
          <cell r="D107" t="str">
            <v/>
          </cell>
          <cell r="E107" t="str">
            <v>WINDSOR</v>
          </cell>
          <cell r="F107" t="str">
            <v>NC</v>
          </cell>
          <cell r="G107">
            <v>27983</v>
          </cell>
          <cell r="H107" t="str">
            <v>(252) 794-2331</v>
          </cell>
          <cell r="I107">
            <v>44</v>
          </cell>
          <cell r="J107" t="str">
            <v>BERTIE</v>
          </cell>
          <cell r="K107">
            <v>35.981789999999997</v>
          </cell>
          <cell r="L107">
            <v>-76.946809999999999</v>
          </cell>
          <cell r="M107" t="str">
            <v>PO BOX 508</v>
          </cell>
          <cell r="N107" t="str">
            <v/>
          </cell>
          <cell r="O107" t="str">
            <v>WINDSOR</v>
          </cell>
          <cell r="P107" t="str">
            <v>NC</v>
          </cell>
          <cell r="Q107" t="str">
            <v>27983</v>
          </cell>
          <cell r="R107" t="str">
            <v/>
          </cell>
        </row>
        <row r="108">
          <cell r="A108">
            <v>127</v>
          </cell>
          <cell r="B108" t="str">
            <v>TOWN OF RED SPRINGS ANIMAL CONTROL</v>
          </cell>
          <cell r="C108" t="str">
            <v>125 LIBERTY STREET</v>
          </cell>
          <cell r="D108" t="str">
            <v/>
          </cell>
          <cell r="E108" t="str">
            <v>RED SPRINGS</v>
          </cell>
          <cell r="F108" t="str">
            <v>NC</v>
          </cell>
          <cell r="G108">
            <v>28377</v>
          </cell>
          <cell r="H108" t="str">
            <v>(910) 843-3454</v>
          </cell>
          <cell r="I108">
            <v>44</v>
          </cell>
          <cell r="J108" t="str">
            <v>ROBESON</v>
          </cell>
          <cell r="K108">
            <v>34.488619999999997</v>
          </cell>
          <cell r="L108">
            <v>-79.109790000000004</v>
          </cell>
          <cell r="M108" t="str">
            <v>218 S. MAIN STREET</v>
          </cell>
          <cell r="N108" t="str">
            <v/>
          </cell>
          <cell r="O108" t="str">
            <v>RED SPRINGS</v>
          </cell>
          <cell r="P108" t="str">
            <v>NC</v>
          </cell>
          <cell r="Q108" t="str">
            <v>28377</v>
          </cell>
          <cell r="R108" t="str">
            <v/>
          </cell>
        </row>
        <row r="109">
          <cell r="A109">
            <v>128</v>
          </cell>
          <cell r="B109" t="str">
            <v>MAGNOLIA, TOWN OF</v>
          </cell>
          <cell r="C109" t="str">
            <v>113 NORTH RAIL ROAD STREET</v>
          </cell>
          <cell r="D109" t="str">
            <v/>
          </cell>
          <cell r="E109" t="str">
            <v>MAGNOLIA</v>
          </cell>
          <cell r="F109" t="str">
            <v>NC</v>
          </cell>
          <cell r="G109">
            <v>28453</v>
          </cell>
          <cell r="H109" t="str">
            <v>(910) 289-3205</v>
          </cell>
          <cell r="I109">
            <v>44</v>
          </cell>
          <cell r="J109" t="str">
            <v>DUPLIN</v>
          </cell>
          <cell r="K109">
            <v>34.537979999999997</v>
          </cell>
          <cell r="L109">
            <v>-78.369799999999998</v>
          </cell>
          <cell r="M109" t="str">
            <v>PO BOX 459</v>
          </cell>
          <cell r="N109" t="str">
            <v/>
          </cell>
          <cell r="O109" t="str">
            <v>MAGNOLIA</v>
          </cell>
          <cell r="P109" t="str">
            <v>NC</v>
          </cell>
          <cell r="Q109" t="str">
            <v>28453</v>
          </cell>
          <cell r="R109" t="str">
            <v/>
          </cell>
        </row>
        <row r="110">
          <cell r="A110">
            <v>129</v>
          </cell>
          <cell r="B110" t="str">
            <v>TYRRELL COUNTY ANIMAL SHELTER</v>
          </cell>
          <cell r="C110" t="str">
            <v>248 SMITH LANE</v>
          </cell>
          <cell r="D110" t="str">
            <v/>
          </cell>
          <cell r="E110" t="str">
            <v>COLUMBIA</v>
          </cell>
          <cell r="F110" t="str">
            <v>NC</v>
          </cell>
          <cell r="G110">
            <v>27925</v>
          </cell>
          <cell r="H110" t="str">
            <v>(252) 796-1371</v>
          </cell>
          <cell r="I110">
            <v>44</v>
          </cell>
          <cell r="J110" t="str">
            <v>TYRRELL</v>
          </cell>
          <cell r="K110">
            <v>35.88308</v>
          </cell>
          <cell r="L110">
            <v>-76.236509999999996</v>
          </cell>
          <cell r="M110" t="str">
            <v>PO BOX 449</v>
          </cell>
          <cell r="N110" t="str">
            <v/>
          </cell>
          <cell r="O110" t="str">
            <v>COLUMBIA</v>
          </cell>
          <cell r="P110" t="str">
            <v>NC</v>
          </cell>
          <cell r="Q110" t="str">
            <v>27925</v>
          </cell>
          <cell r="R110" t="str">
            <v/>
          </cell>
        </row>
        <row r="111">
          <cell r="A111">
            <v>130</v>
          </cell>
          <cell r="B111" t="str">
            <v>FARMVILLE, TOWN OF</v>
          </cell>
          <cell r="C111" t="str">
            <v>3672 NORTH MAIN STREET</v>
          </cell>
          <cell r="D111" t="str">
            <v/>
          </cell>
          <cell r="E111" t="str">
            <v>FARMVILLE</v>
          </cell>
          <cell r="F111" t="str">
            <v>NC</v>
          </cell>
          <cell r="G111">
            <v>27828</v>
          </cell>
          <cell r="H111" t="str">
            <v>(000) 000-0000</v>
          </cell>
          <cell r="I111">
            <v>44</v>
          </cell>
          <cell r="J111" t="str">
            <v>PITT</v>
          </cell>
          <cell r="K111">
            <v>35.598010000000002</v>
          </cell>
          <cell r="L111">
            <v>-77.595399999999998</v>
          </cell>
          <cell r="M111" t="str">
            <v>3672 NORTH MAIN STREET</v>
          </cell>
          <cell r="N111" t="str">
            <v/>
          </cell>
          <cell r="O111" t="str">
            <v>FARMVILLE</v>
          </cell>
          <cell r="P111" t="str">
            <v>NC</v>
          </cell>
          <cell r="Q111" t="str">
            <v>27828</v>
          </cell>
          <cell r="R111" t="str">
            <v/>
          </cell>
        </row>
        <row r="112">
          <cell r="A112">
            <v>131</v>
          </cell>
          <cell r="B112" t="str">
            <v>AYDEN, TOWN OF</v>
          </cell>
          <cell r="C112" t="str">
            <v>4144 WEST AVENUE</v>
          </cell>
          <cell r="D112" t="str">
            <v/>
          </cell>
          <cell r="E112" t="str">
            <v>AYDEN</v>
          </cell>
          <cell r="F112" t="str">
            <v>NC</v>
          </cell>
          <cell r="G112">
            <v>2851</v>
          </cell>
          <cell r="H112" t="str">
            <v>(252) 746-7015</v>
          </cell>
          <cell r="I112">
            <v>44</v>
          </cell>
          <cell r="J112" t="str">
            <v>PITT</v>
          </cell>
          <cell r="K112">
            <v>35.476379999999999</v>
          </cell>
          <cell r="L112">
            <v>-77.414569999999998</v>
          </cell>
          <cell r="M112" t="str">
            <v>4144 WEST AVENUE</v>
          </cell>
          <cell r="N112" t="str">
            <v/>
          </cell>
          <cell r="O112" t="str">
            <v>AYDEN</v>
          </cell>
          <cell r="P112" t="str">
            <v>NC</v>
          </cell>
          <cell r="Q112" t="str">
            <v>28513</v>
          </cell>
          <cell r="R112" t="str">
            <v/>
          </cell>
        </row>
        <row r="113">
          <cell r="A113">
            <v>132</v>
          </cell>
          <cell r="B113" t="str">
            <v>WINTERVILLE PUBLIC WORKS DEPT, TOWN OF</v>
          </cell>
          <cell r="C113" t="str">
            <v>2916 CHURCH STREET</v>
          </cell>
          <cell r="D113" t="str">
            <v/>
          </cell>
          <cell r="E113" t="str">
            <v>WINTERVILLE</v>
          </cell>
          <cell r="F113" t="str">
            <v>NC</v>
          </cell>
          <cell r="G113">
            <v>28590</v>
          </cell>
          <cell r="H113" t="str">
            <v>(252) 714-9128</v>
          </cell>
          <cell r="I113">
            <v>44</v>
          </cell>
          <cell r="J113" t="str">
            <v>PITT</v>
          </cell>
          <cell r="K113">
            <v>35.516269999999999</v>
          </cell>
          <cell r="L113">
            <v>-77.404169999999993</v>
          </cell>
          <cell r="M113" t="str">
            <v>PO BOX 1459</v>
          </cell>
          <cell r="N113" t="str">
            <v/>
          </cell>
          <cell r="O113" t="str">
            <v>WINTERVILLE</v>
          </cell>
          <cell r="P113" t="str">
            <v>NC</v>
          </cell>
          <cell r="Q113" t="str">
            <v>28590</v>
          </cell>
          <cell r="R113" t="str">
            <v/>
          </cell>
        </row>
        <row r="114">
          <cell r="A114">
            <v>133</v>
          </cell>
          <cell r="B114" t="str">
            <v>GREENVILLE PD HOLDING FACILITY</v>
          </cell>
          <cell r="C114" t="str">
            <v>500 S. GREEN STREET</v>
          </cell>
          <cell r="D114" t="str">
            <v/>
          </cell>
          <cell r="E114" t="str">
            <v>GREENVILLE</v>
          </cell>
          <cell r="F114" t="str">
            <v>NC</v>
          </cell>
          <cell r="G114">
            <v>27835</v>
          </cell>
          <cell r="H114" t="str">
            <v>(252) 329-4388</v>
          </cell>
          <cell r="I114">
            <v>44</v>
          </cell>
          <cell r="J114" t="str">
            <v>PITT</v>
          </cell>
          <cell r="K114">
            <v>35.601500000000001</v>
          </cell>
          <cell r="L114">
            <v>-77.385829999999999</v>
          </cell>
          <cell r="M114" t="str">
            <v>500 S GREENE ST</v>
          </cell>
          <cell r="N114" t="str">
            <v/>
          </cell>
          <cell r="O114" t="str">
            <v>GREENVILLE</v>
          </cell>
          <cell r="P114" t="str">
            <v>NC</v>
          </cell>
          <cell r="Q114" t="str">
            <v>27835</v>
          </cell>
          <cell r="R114" t="str">
            <v/>
          </cell>
        </row>
        <row r="115">
          <cell r="A115">
            <v>134</v>
          </cell>
          <cell r="B115" t="str">
            <v>TOWN OF GRIFTON POLICE DEPARTMENT</v>
          </cell>
          <cell r="C115" t="str">
            <v>6881-B SOUTH HIGHLAND AVENUE</v>
          </cell>
          <cell r="D115" t="str">
            <v/>
          </cell>
          <cell r="E115" t="str">
            <v>GRIFTON</v>
          </cell>
          <cell r="F115" t="str">
            <v>NC</v>
          </cell>
          <cell r="G115">
            <v>28530</v>
          </cell>
          <cell r="H115" t="str">
            <v>(252) 524-4161</v>
          </cell>
          <cell r="I115">
            <v>44</v>
          </cell>
          <cell r="J115" t="str">
            <v>PITT</v>
          </cell>
          <cell r="K115">
            <v>35.374279999999999</v>
          </cell>
          <cell r="L115">
            <v>-77.439620000000005</v>
          </cell>
          <cell r="M115" t="str">
            <v>PO BOX 579</v>
          </cell>
          <cell r="N115" t="str">
            <v/>
          </cell>
          <cell r="O115" t="str">
            <v>GRIFTON</v>
          </cell>
          <cell r="P115" t="str">
            <v>NC</v>
          </cell>
          <cell r="Q115" t="str">
            <v>28530</v>
          </cell>
          <cell r="R115" t="str">
            <v/>
          </cell>
        </row>
        <row r="116">
          <cell r="A116">
            <v>136</v>
          </cell>
          <cell r="B116" t="str">
            <v>ROCKINGHAM COUNTY ANIMAL SHELTER</v>
          </cell>
          <cell r="C116" t="str">
            <v>250 CHEROKEE CAMP ROAD</v>
          </cell>
          <cell r="D116" t="str">
            <v/>
          </cell>
          <cell r="E116" t="str">
            <v>REIDSVILLE</v>
          </cell>
          <cell r="F116" t="str">
            <v>NC</v>
          </cell>
          <cell r="G116">
            <v>27320</v>
          </cell>
          <cell r="H116" t="str">
            <v>(336) 394-0076</v>
          </cell>
          <cell r="I116">
            <v>44</v>
          </cell>
          <cell r="J116" t="str">
            <v>ROCKINGHAM</v>
          </cell>
          <cell r="K116">
            <v>36.357750000000003</v>
          </cell>
          <cell r="L116">
            <v>-79.69117</v>
          </cell>
          <cell r="M116" t="str">
            <v>250 CHEROKEE CAMP ROAD</v>
          </cell>
          <cell r="N116" t="str">
            <v/>
          </cell>
          <cell r="O116" t="str">
            <v>REIDSVILLE</v>
          </cell>
          <cell r="P116" t="str">
            <v>NC</v>
          </cell>
          <cell r="Q116" t="str">
            <v>27320</v>
          </cell>
          <cell r="R116" t="str">
            <v/>
          </cell>
        </row>
        <row r="117">
          <cell r="A117">
            <v>138</v>
          </cell>
          <cell r="B117" t="str">
            <v>HALIFAX COUNTY EMERGENCY/AUX ANIMAL SHELTER</v>
          </cell>
          <cell r="C117" t="str">
            <v>54 DOG POUND ROAD</v>
          </cell>
          <cell r="D117" t="str">
            <v/>
          </cell>
          <cell r="E117" t="str">
            <v>HALIFAX</v>
          </cell>
          <cell r="F117" t="str">
            <v>NC</v>
          </cell>
          <cell r="G117">
            <v>27839</v>
          </cell>
          <cell r="H117" t="str">
            <v/>
          </cell>
          <cell r="I117">
            <v>44</v>
          </cell>
          <cell r="J117" t="str">
            <v>HALIFAX</v>
          </cell>
          <cell r="M117" t="str">
            <v>PO BOX 10</v>
          </cell>
          <cell r="N117" t="str">
            <v/>
          </cell>
          <cell r="O117" t="str">
            <v>HALIFAX</v>
          </cell>
          <cell r="P117" t="str">
            <v>NC</v>
          </cell>
          <cell r="Q117" t="str">
            <v>27839</v>
          </cell>
          <cell r="R117" t="str">
            <v/>
          </cell>
        </row>
        <row r="118">
          <cell r="A118">
            <v>140</v>
          </cell>
          <cell r="B118" t="str">
            <v>TOWN OF CLAYTON ANIMAL HOLDING FACILITY</v>
          </cell>
          <cell r="C118" t="str">
            <v>1000 DURHAM STREET</v>
          </cell>
          <cell r="D118" t="str">
            <v/>
          </cell>
          <cell r="E118" t="str">
            <v>CLAYTON</v>
          </cell>
          <cell r="F118" t="str">
            <v>NC</v>
          </cell>
          <cell r="G118">
            <v>27520</v>
          </cell>
          <cell r="H118" t="str">
            <v/>
          </cell>
          <cell r="I118">
            <v>44</v>
          </cell>
          <cell r="J118" t="str">
            <v>JOHNSTON</v>
          </cell>
          <cell r="M118" t="str">
            <v>PO BOX 879</v>
          </cell>
          <cell r="N118" t="str">
            <v/>
          </cell>
          <cell r="O118" t="str">
            <v>CLAYTON</v>
          </cell>
          <cell r="P118" t="str">
            <v>NC</v>
          </cell>
          <cell r="Q118" t="str">
            <v>27520</v>
          </cell>
          <cell r="R118" t="str">
            <v/>
          </cell>
        </row>
        <row r="119">
          <cell r="A119">
            <v>141</v>
          </cell>
          <cell r="B119" t="str">
            <v>GREENVILLE HOLDING FACILITY</v>
          </cell>
          <cell r="C119" t="str">
            <v>3198 East 10th Street</v>
          </cell>
          <cell r="D119" t="str">
            <v/>
          </cell>
          <cell r="E119" t="str">
            <v>Greenville</v>
          </cell>
          <cell r="F119" t="str">
            <v>NC</v>
          </cell>
          <cell r="G119">
            <v>27858</v>
          </cell>
          <cell r="H119" t="str">
            <v/>
          </cell>
          <cell r="I119">
            <v>44</v>
          </cell>
          <cell r="J119" t="str">
            <v>Pitt</v>
          </cell>
          <cell r="M119" t="str">
            <v>3198 East 10th Street</v>
          </cell>
          <cell r="N119" t="str">
            <v/>
          </cell>
          <cell r="O119" t="str">
            <v>Greenville</v>
          </cell>
          <cell r="P119" t="str">
            <v>NC</v>
          </cell>
          <cell r="Q119" t="str">
            <v>27858</v>
          </cell>
          <cell r="R119" t="str">
            <v/>
          </cell>
        </row>
        <row r="120">
          <cell r="A120">
            <v>455</v>
          </cell>
          <cell r="B120" t="str">
            <v>RICHMOND COUNTY ANIMAL SHELTER</v>
          </cell>
          <cell r="C120" t="str">
            <v>529 US 74 BUSINESS WEST</v>
          </cell>
          <cell r="D120" t="str">
            <v/>
          </cell>
          <cell r="E120" t="str">
            <v>ROCKINGHAM</v>
          </cell>
          <cell r="F120" t="str">
            <v>NC</v>
          </cell>
          <cell r="G120">
            <v>28379</v>
          </cell>
          <cell r="H120" t="str">
            <v>910-895-0335</v>
          </cell>
          <cell r="I120">
            <v>44</v>
          </cell>
          <cell r="J120" t="str">
            <v>RICHMOND</v>
          </cell>
          <cell r="M120" t="str">
            <v>PO BOX 504</v>
          </cell>
          <cell r="N120" t="str">
            <v/>
          </cell>
          <cell r="O120" t="str">
            <v>ROCKINGHAM</v>
          </cell>
          <cell r="P120" t="str">
            <v>NC</v>
          </cell>
          <cell r="Q120" t="str">
            <v>28380</v>
          </cell>
          <cell r="R120" t="str">
            <v/>
          </cell>
        </row>
        <row r="121">
          <cell r="A121">
            <v>146</v>
          </cell>
          <cell r="B121" t="str">
            <v>HUMANE SOCIETY OF NEWTON</v>
          </cell>
          <cell r="C121" t="str">
            <v>201 GOVERNMENT SERVICES DR</v>
          </cell>
          <cell r="E121" t="str">
            <v>NEWTON</v>
          </cell>
          <cell r="F121" t="str">
            <v>NC</v>
          </cell>
          <cell r="G121">
            <v>28658</v>
          </cell>
          <cell r="J121" t="str">
            <v>CATAWBA</v>
          </cell>
          <cell r="M121" t="str">
            <v>PO BOX 63</v>
          </cell>
          <cell r="O121" t="str">
            <v>HICKORY</v>
          </cell>
          <cell r="P121" t="str">
            <v>NC</v>
          </cell>
          <cell r="Q121">
            <v>28603</v>
          </cell>
        </row>
        <row r="122">
          <cell r="A122">
            <v>147</v>
          </cell>
          <cell r="B122" t="str">
            <v>MARTIN COUNTY SHERIFF'S OFFICE ANIMAL SHELTER</v>
          </cell>
          <cell r="C122" t="str">
            <v>1411 LANDFILL ROAD</v>
          </cell>
          <cell r="D122" t="str">
            <v/>
          </cell>
          <cell r="E122" t="str">
            <v>WILLIAMSTON</v>
          </cell>
          <cell r="F122" t="str">
            <v>NC</v>
          </cell>
          <cell r="G122">
            <v>27892</v>
          </cell>
          <cell r="H122" t="str">
            <v>(252) 789-4316</v>
          </cell>
          <cell r="I122">
            <v>44</v>
          </cell>
          <cell r="J122" t="str">
            <v>MARTIN</v>
          </cell>
          <cell r="K122">
            <v>35.864640000000001</v>
          </cell>
          <cell r="L122">
            <v>-77.095230000000001</v>
          </cell>
          <cell r="M122" t="str">
            <v>PO BOX 308</v>
          </cell>
          <cell r="N122" t="str">
            <v/>
          </cell>
          <cell r="O122" t="str">
            <v>WILLIAMSTON</v>
          </cell>
          <cell r="P122" t="str">
            <v>NC</v>
          </cell>
          <cell r="Q122" t="str">
            <v>27892</v>
          </cell>
          <cell r="R122" t="str">
            <v/>
          </cell>
        </row>
        <row r="123">
          <cell r="A123">
            <v>150</v>
          </cell>
          <cell r="B123" t="str">
            <v>BRUNSWICK CO SHERIFF APS - OAK ISLAND DIV</v>
          </cell>
          <cell r="C123" t="str">
            <v>PO BOX 92</v>
          </cell>
          <cell r="E123" t="str">
            <v>SUPPLY</v>
          </cell>
          <cell r="F123" t="str">
            <v>NC</v>
          </cell>
          <cell r="G123">
            <v>28462</v>
          </cell>
          <cell r="J123" t="str">
            <v>BRUNSWICK</v>
          </cell>
          <cell r="M123" t="str">
            <v>PO BOX 92</v>
          </cell>
          <cell r="O123" t="str">
            <v>SUPPLY</v>
          </cell>
          <cell r="P123" t="str">
            <v>NC</v>
          </cell>
          <cell r="Q123">
            <v>28462</v>
          </cell>
        </row>
        <row r="124">
          <cell r="A124">
            <v>421</v>
          </cell>
          <cell r="B124" t="str">
            <v>GUILFORD COUNTY ANIMAL RESOURCE CENTER</v>
          </cell>
          <cell r="C124" t="str">
            <v>980 GUILFORD COLLEGE RD</v>
          </cell>
          <cell r="D124" t="str">
            <v/>
          </cell>
          <cell r="E124" t="str">
            <v>GREENSBORO</v>
          </cell>
          <cell r="F124" t="str">
            <v>NC</v>
          </cell>
          <cell r="G124">
            <v>27409</v>
          </cell>
          <cell r="H124" t="str">
            <v>(336) 297-5020</v>
          </cell>
          <cell r="I124">
            <v>44</v>
          </cell>
          <cell r="J124" t="str">
            <v>GUILFORD</v>
          </cell>
          <cell r="K124">
            <v>36.05162</v>
          </cell>
          <cell r="L124">
            <v>-79.907049999999998</v>
          </cell>
          <cell r="M124" t="str">
            <v>980 GUILFORD COLLEGE RD</v>
          </cell>
          <cell r="N124" t="str">
            <v/>
          </cell>
          <cell r="O124" t="str">
            <v>GREENSBORO</v>
          </cell>
          <cell r="P124" t="str">
            <v>NC</v>
          </cell>
          <cell r="Q124">
            <v>27409</v>
          </cell>
          <cell r="R124" t="str">
            <v/>
          </cell>
        </row>
        <row r="125">
          <cell r="A125">
            <v>153</v>
          </cell>
          <cell r="B125" t="str">
            <v>DAVIDSON COUNTY ANIMAL SHELTER</v>
          </cell>
          <cell r="C125" t="str">
            <v>490 GLENDALE ROAD</v>
          </cell>
          <cell r="D125" t="str">
            <v/>
          </cell>
          <cell r="E125" t="str">
            <v>LEXINGTON</v>
          </cell>
          <cell r="F125" t="str">
            <v>NC</v>
          </cell>
          <cell r="G125">
            <v>27292</v>
          </cell>
          <cell r="H125" t="str">
            <v>(336) 357-0805</v>
          </cell>
          <cell r="I125">
            <v>44</v>
          </cell>
          <cell r="J125" t="str">
            <v>DAVIDSON</v>
          </cell>
          <cell r="K125">
            <v>35.77073</v>
          </cell>
          <cell r="L125">
            <v>-80.244630000000001</v>
          </cell>
          <cell r="M125" t="str">
            <v>490 GLENDALE ROAD</v>
          </cell>
          <cell r="N125" t="str">
            <v/>
          </cell>
          <cell r="O125" t="str">
            <v>LEXINGTON</v>
          </cell>
          <cell r="P125" t="str">
            <v>NC</v>
          </cell>
          <cell r="Q125" t="str">
            <v>27292</v>
          </cell>
          <cell r="R125" t="str">
            <v/>
          </cell>
        </row>
        <row r="126">
          <cell r="A126">
            <v>154</v>
          </cell>
          <cell r="B126" t="str">
            <v>ROCKY MOUNT ANIMAL SERVICES AND SHELTER</v>
          </cell>
          <cell r="E126" t="str">
            <v>ROCKY MOUNT</v>
          </cell>
          <cell r="F126" t="str">
            <v>NC</v>
          </cell>
          <cell r="G126">
            <v>27803</v>
          </cell>
          <cell r="J126" t="str">
            <v>NASH</v>
          </cell>
          <cell r="M126" t="str">
            <v>PO DRAWER 1180</v>
          </cell>
          <cell r="O126" t="str">
            <v>ROCKY MOUNT</v>
          </cell>
          <cell r="P126" t="str">
            <v>NC</v>
          </cell>
          <cell r="Q126">
            <v>27803</v>
          </cell>
        </row>
        <row r="127">
          <cell r="A127">
            <v>155</v>
          </cell>
          <cell r="B127" t="str">
            <v>CURRITUCK ANIMAL SERVICES &amp; CONTROL</v>
          </cell>
          <cell r="C127" t="str">
            <v>140 AVIATION PARKWAY</v>
          </cell>
          <cell r="D127" t="str">
            <v/>
          </cell>
          <cell r="E127" t="str">
            <v>BARCO</v>
          </cell>
          <cell r="F127" t="str">
            <v>NC</v>
          </cell>
          <cell r="G127">
            <v>27917</v>
          </cell>
          <cell r="H127" t="str">
            <v>252-453-8682</v>
          </cell>
          <cell r="I127">
            <v>44</v>
          </cell>
          <cell r="J127" t="str">
            <v>CURRITUCK</v>
          </cell>
          <cell r="M127" t="str">
            <v>153 COURTHOUSE RD, SUITE 900</v>
          </cell>
          <cell r="N127" t="str">
            <v/>
          </cell>
          <cell r="O127" t="str">
            <v>CURRITUCK</v>
          </cell>
          <cell r="P127" t="str">
            <v>NC</v>
          </cell>
          <cell r="Q127" t="str">
            <v>27928</v>
          </cell>
          <cell r="R127" t="str">
            <v/>
          </cell>
        </row>
        <row r="128">
          <cell r="A128">
            <v>156</v>
          </cell>
          <cell r="B128" t="str">
            <v>CAUSE FOR PAWS THRIFT STORE</v>
          </cell>
          <cell r="C128" t="str">
            <v>1657 NORTH MARKET ST</v>
          </cell>
          <cell r="E128" t="str">
            <v>RALEIGH</v>
          </cell>
          <cell r="F128" t="str">
            <v>NC</v>
          </cell>
          <cell r="G128">
            <v>27609</v>
          </cell>
          <cell r="H128" t="str">
            <v>(919) 755-1977</v>
          </cell>
          <cell r="I128">
            <v>44</v>
          </cell>
          <cell r="J128" t="str">
            <v>WAKE</v>
          </cell>
        </row>
        <row r="129">
          <cell r="A129">
            <v>159</v>
          </cell>
          <cell r="B129" t="str">
            <v>CAUSE FOR PAWS THRIFT STORE-S SAUNDERS</v>
          </cell>
          <cell r="C129" t="str">
            <v>1634 S SAUNDERS ST</v>
          </cell>
          <cell r="E129" t="str">
            <v>RALEIGH</v>
          </cell>
          <cell r="F129" t="str">
            <v>NC</v>
          </cell>
          <cell r="G129">
            <v>27603</v>
          </cell>
          <cell r="H129" t="str">
            <v>(919) 673-4003</v>
          </cell>
          <cell r="I129">
            <v>44</v>
          </cell>
          <cell r="J129" t="str">
            <v>WAKE</v>
          </cell>
        </row>
        <row r="130">
          <cell r="A130">
            <v>161</v>
          </cell>
          <cell r="B130" t="str">
            <v>CABARRUS COUNTY ANIMAL SHELTER</v>
          </cell>
          <cell r="C130" t="str">
            <v>244 BETSY CARPENTER PLACE</v>
          </cell>
          <cell r="E130" t="str">
            <v>CONCORD</v>
          </cell>
          <cell r="F130" t="str">
            <v>NC</v>
          </cell>
          <cell r="G130">
            <v>28025</v>
          </cell>
          <cell r="J130" t="str">
            <v>CABARRUS</v>
          </cell>
          <cell r="M130" t="str">
            <v>244 BETSY CARPENTER PL SW</v>
          </cell>
          <cell r="O130" t="str">
            <v>CONCORD</v>
          </cell>
          <cell r="P130" t="str">
            <v>NC</v>
          </cell>
          <cell r="Q130">
            <v>28025</v>
          </cell>
        </row>
        <row r="131">
          <cell r="A131">
            <v>162</v>
          </cell>
          <cell r="B131" t="str">
            <v>SPCA OF NORTHEASTERN NC</v>
          </cell>
          <cell r="C131" t="str">
            <v>102 ENTERPRISE DR</v>
          </cell>
          <cell r="D131" t="str">
            <v>102 ENTERPRISE DR</v>
          </cell>
          <cell r="E131" t="str">
            <v>ELIZABETH CITY</v>
          </cell>
          <cell r="F131" t="str">
            <v>NC</v>
          </cell>
          <cell r="G131">
            <v>27909</v>
          </cell>
          <cell r="H131" t="str">
            <v>(252) 338-5222</v>
          </cell>
          <cell r="I131">
            <v>44</v>
          </cell>
          <cell r="J131" t="str">
            <v>PASQUOTANK</v>
          </cell>
          <cell r="K131">
            <v>36.31315</v>
          </cell>
          <cell r="L131">
            <v>-76.223879999999994</v>
          </cell>
          <cell r="M131" t="str">
            <v>102 ENTERPRISE DR</v>
          </cell>
          <cell r="N131" t="str">
            <v/>
          </cell>
          <cell r="O131" t="str">
            <v>ELIZABETH CITY</v>
          </cell>
          <cell r="P131" t="str">
            <v>NC</v>
          </cell>
          <cell r="Q131" t="str">
            <v>27909</v>
          </cell>
          <cell r="R131" t="str">
            <v/>
          </cell>
        </row>
        <row r="132">
          <cell r="A132">
            <v>166</v>
          </cell>
          <cell r="B132" t="str">
            <v>FORSYTH COUNTY HUMANE SOCIETY</v>
          </cell>
          <cell r="C132" t="str">
            <v>4881 COUNTRY CLUB RD</v>
          </cell>
          <cell r="E132" t="str">
            <v>WINSTON SALEM</v>
          </cell>
          <cell r="F132" t="str">
            <v>NC</v>
          </cell>
          <cell r="G132">
            <v>27104</v>
          </cell>
          <cell r="H132" t="str">
            <v>(336) 721-1303</v>
          </cell>
          <cell r="J132" t="str">
            <v>FORSYTH</v>
          </cell>
        </row>
        <row r="133">
          <cell r="A133">
            <v>167</v>
          </cell>
          <cell r="B133" t="str">
            <v>LOISELLE'S</v>
          </cell>
          <cell r="C133" t="str">
            <v>367 MUSTANG DR</v>
          </cell>
          <cell r="E133" t="str">
            <v>RED SPRINGS</v>
          </cell>
          <cell r="F133" t="str">
            <v>NC</v>
          </cell>
          <cell r="G133">
            <v>28377</v>
          </cell>
          <cell r="J133" t="str">
            <v>HOKE</v>
          </cell>
        </row>
        <row r="134">
          <cell r="A134">
            <v>168</v>
          </cell>
          <cell r="B134" t="str">
            <v>NEW HANOVER HUMANE SOCIETY</v>
          </cell>
          <cell r="C134" t="str">
            <v>2405 N 23RD ST</v>
          </cell>
          <cell r="E134" t="str">
            <v>WILMINGTON</v>
          </cell>
          <cell r="F134" t="str">
            <v>NC</v>
          </cell>
          <cell r="G134">
            <v>28401</v>
          </cell>
          <cell r="J134" t="str">
            <v>NEW HANOVER</v>
          </cell>
        </row>
        <row r="135">
          <cell r="A135">
            <v>169</v>
          </cell>
          <cell r="B135" t="str">
            <v>SPCA OF WAKE COUNTY-INTAKE CENTER</v>
          </cell>
          <cell r="C135" t="str">
            <v>327 HWY 70 EAST</v>
          </cell>
          <cell r="E135" t="str">
            <v>GARNER</v>
          </cell>
          <cell r="F135" t="str">
            <v>NC</v>
          </cell>
          <cell r="G135">
            <v>27529</v>
          </cell>
          <cell r="J135" t="str">
            <v>WAKE</v>
          </cell>
        </row>
        <row r="136">
          <cell r="A136">
            <v>170</v>
          </cell>
          <cell r="B136" t="str">
            <v>MOORE HUMANE SOCIETY</v>
          </cell>
          <cell r="C136" t="str">
            <v>5355 NC HWY 22</v>
          </cell>
          <cell r="E136" t="str">
            <v>CARTHAGE</v>
          </cell>
          <cell r="F136" t="str">
            <v>NC</v>
          </cell>
          <cell r="G136">
            <v>28327</v>
          </cell>
          <cell r="J136" t="str">
            <v>MOORE</v>
          </cell>
        </row>
        <row r="137">
          <cell r="A137">
            <v>171</v>
          </cell>
          <cell r="B137" t="str">
            <v>APS OF ORANGE/PAWS4EVER</v>
          </cell>
          <cell r="C137" t="str">
            <v>6311 NICKS RD</v>
          </cell>
          <cell r="E137" t="str">
            <v>MEBANE</v>
          </cell>
          <cell r="F137" t="str">
            <v>NC</v>
          </cell>
          <cell r="G137">
            <v>27302</v>
          </cell>
          <cell r="J137" t="str">
            <v>ORANGE</v>
          </cell>
        </row>
        <row r="138">
          <cell r="A138">
            <v>174</v>
          </cell>
          <cell r="B138" t="str">
            <v>WATAUGA HUMANE SOCIETY</v>
          </cell>
          <cell r="C138" t="str">
            <v>312 PAWS WAY</v>
          </cell>
          <cell r="D138" t="str">
            <v/>
          </cell>
          <cell r="E138" t="str">
            <v>BOONE</v>
          </cell>
          <cell r="F138" t="str">
            <v>NC</v>
          </cell>
          <cell r="G138">
            <v>28607</v>
          </cell>
          <cell r="H138" t="str">
            <v>(828) 264-7865</v>
          </cell>
          <cell r="I138">
            <v>40</v>
          </cell>
          <cell r="J138" t="str">
            <v>WATAUGA</v>
          </cell>
          <cell r="K138">
            <v>36.214199999999998</v>
          </cell>
          <cell r="L138">
            <v>-81.645380000000003</v>
          </cell>
          <cell r="M138" t="str">
            <v>PO BOX 1835</v>
          </cell>
          <cell r="N138" t="str">
            <v/>
          </cell>
          <cell r="O138" t="str">
            <v>BOONE</v>
          </cell>
          <cell r="P138" t="str">
            <v>NC</v>
          </cell>
          <cell r="Q138" t="str">
            <v>28607</v>
          </cell>
          <cell r="R138" t="str">
            <v/>
          </cell>
        </row>
        <row r="139">
          <cell r="A139">
            <v>175</v>
          </cell>
          <cell r="B139" t="str">
            <v>HUMANE SOCIETY OF EASTERN CAROLINA</v>
          </cell>
          <cell r="C139" t="str">
            <v>3520 TUPPER DR</v>
          </cell>
          <cell r="E139" t="str">
            <v>GREENVILLE</v>
          </cell>
          <cell r="F139" t="str">
            <v>NC</v>
          </cell>
          <cell r="G139">
            <v>27834</v>
          </cell>
          <cell r="J139" t="str">
            <v>PITT</v>
          </cell>
        </row>
        <row r="140">
          <cell r="A140">
            <v>176</v>
          </cell>
          <cell r="B140" t="str">
            <v>FAYETTEVILLE ANIMAL PROTECTION SOCIETY</v>
          </cell>
          <cell r="C140" t="str">
            <v>3927 BRAGG BLVD</v>
          </cell>
          <cell r="E140" t="str">
            <v>FAYETTEVILLE</v>
          </cell>
          <cell r="F140" t="str">
            <v>NC</v>
          </cell>
          <cell r="G140">
            <v>28303</v>
          </cell>
          <cell r="J140" t="str">
            <v>CUMBERLAND</v>
          </cell>
        </row>
        <row r="141">
          <cell r="A141">
            <v>178</v>
          </cell>
          <cell r="B141" t="str">
            <v>CAROLINA ANIMAL RESCUE &amp; ADOPTION</v>
          </cell>
          <cell r="C141" t="str">
            <v>42 DEEP RIVER RD</v>
          </cell>
          <cell r="E141" t="str">
            <v>SANFORD</v>
          </cell>
          <cell r="F141" t="str">
            <v>NC</v>
          </cell>
          <cell r="G141">
            <v>27330</v>
          </cell>
          <cell r="J141" t="str">
            <v>LEE</v>
          </cell>
        </row>
        <row r="142">
          <cell r="A142">
            <v>183</v>
          </cell>
          <cell r="B142" t="str">
            <v>BLUE RIDGE HUMANE SOCIETY</v>
          </cell>
          <cell r="C142" t="str">
            <v>88 CENTIPEDE LN</v>
          </cell>
          <cell r="D142" t="str">
            <v>Q</v>
          </cell>
          <cell r="E142" t="str">
            <v>HENDERSONVILLE</v>
          </cell>
          <cell r="F142" t="str">
            <v>NC</v>
          </cell>
          <cell r="G142">
            <v>28792</v>
          </cell>
          <cell r="J142" t="str">
            <v>HENDERSON</v>
          </cell>
        </row>
        <row r="143">
          <cell r="A143">
            <v>185</v>
          </cell>
          <cell r="B143" t="str">
            <v>HUMANE SOCIETY OF CHARLOTTE</v>
          </cell>
          <cell r="C143" t="str">
            <v>2700 TOOMEY AVE</v>
          </cell>
          <cell r="E143" t="str">
            <v>CHARLOTTE</v>
          </cell>
          <cell r="F143" t="str">
            <v>NC</v>
          </cell>
          <cell r="G143">
            <v>28203</v>
          </cell>
          <cell r="J143" t="str">
            <v>MECKLENBURG</v>
          </cell>
        </row>
        <row r="144">
          <cell r="A144">
            <v>186</v>
          </cell>
          <cell r="B144" t="str">
            <v>P.A.W.S. PLACING ANIMALS WITHIN SOCIETY</v>
          </cell>
          <cell r="C144" t="str">
            <v>57 LEMONS BRANCH ROAD</v>
          </cell>
          <cell r="D144" t="str">
            <v/>
          </cell>
          <cell r="E144" t="str">
            <v>BRYSON CITY</v>
          </cell>
          <cell r="F144" t="str">
            <v>NC</v>
          </cell>
          <cell r="G144">
            <v>28713</v>
          </cell>
          <cell r="H144" t="str">
            <v/>
          </cell>
          <cell r="I144">
            <v>40</v>
          </cell>
          <cell r="J144" t="str">
            <v>SWAIN</v>
          </cell>
          <cell r="M144" t="str">
            <v>PO BOX 1814</v>
          </cell>
          <cell r="N144" t="str">
            <v/>
          </cell>
          <cell r="O144" t="str">
            <v>BRYSON CITY</v>
          </cell>
          <cell r="P144" t="str">
            <v>NC</v>
          </cell>
          <cell r="Q144" t="str">
            <v>28713</v>
          </cell>
          <cell r="R144" t="str">
            <v/>
          </cell>
        </row>
        <row r="145">
          <cell r="A145">
            <v>187</v>
          </cell>
          <cell r="B145" t="str">
            <v>ADOLESCENT &amp; ANIMAL RESOURCE FUND</v>
          </cell>
          <cell r="C145" t="str">
            <v>555 GOOSEHOLE RD</v>
          </cell>
          <cell r="E145" t="str">
            <v>BENSON</v>
          </cell>
          <cell r="F145" t="str">
            <v>NC</v>
          </cell>
          <cell r="G145">
            <v>27504</v>
          </cell>
          <cell r="J145" t="str">
            <v>JOHNSTON</v>
          </cell>
        </row>
        <row r="146">
          <cell r="A146">
            <v>204</v>
          </cell>
          <cell r="B146" t="str">
            <v>HAPPY HILLS ANIMAL FOUNDATION INC (AS)</v>
          </cell>
          <cell r="C146" t="str">
            <v>3143 HAPPY HILLS DR</v>
          </cell>
          <cell r="E146" t="str">
            <v>STALEY</v>
          </cell>
          <cell r="F146" t="str">
            <v>NC</v>
          </cell>
          <cell r="G146">
            <v>2755</v>
          </cell>
          <cell r="J146" t="str">
            <v>RANDOLPH</v>
          </cell>
        </row>
        <row r="147">
          <cell r="A147">
            <v>205</v>
          </cell>
          <cell r="B147" t="str">
            <v>CATMAN-2 INC</v>
          </cell>
          <cell r="C147" t="str">
            <v>635 BO COVE RD</v>
          </cell>
          <cell r="E147" t="str">
            <v>CULLOWHEE</v>
          </cell>
          <cell r="F147" t="str">
            <v>NC</v>
          </cell>
          <cell r="G147">
            <v>28723</v>
          </cell>
          <cell r="J147" t="str">
            <v>JACKSON</v>
          </cell>
        </row>
        <row r="148">
          <cell r="A148">
            <v>212</v>
          </cell>
          <cell r="B148" t="str">
            <v>S.A.F.E. HAVEN FOR CATS</v>
          </cell>
          <cell r="C148" t="str">
            <v>8431-137 GARVEY DR</v>
          </cell>
          <cell r="E148" t="str">
            <v>RALEIGH</v>
          </cell>
          <cell r="F148" t="str">
            <v>NC</v>
          </cell>
          <cell r="G148">
            <v>27616</v>
          </cell>
          <cell r="J148" t="str">
            <v>WAKE</v>
          </cell>
        </row>
        <row r="149">
          <cell r="A149">
            <v>217</v>
          </cell>
          <cell r="B149" t="str">
            <v>HOKE COUNTY ANIMAL SHELTER</v>
          </cell>
          <cell r="C149" t="str">
            <v>700 CC STEELE RD</v>
          </cell>
          <cell r="D149" t="str">
            <v/>
          </cell>
          <cell r="E149" t="str">
            <v>RAEFORD</v>
          </cell>
          <cell r="F149" t="str">
            <v>NC</v>
          </cell>
          <cell r="G149">
            <v>28376</v>
          </cell>
          <cell r="H149" t="str">
            <v>910-875-5486</v>
          </cell>
          <cell r="I149">
            <v>40</v>
          </cell>
          <cell r="J149" t="str">
            <v>HOKE</v>
          </cell>
          <cell r="M149" t="str">
            <v>PO BOX 728</v>
          </cell>
          <cell r="N149" t="str">
            <v/>
          </cell>
          <cell r="O149" t="str">
            <v>RAEFORD</v>
          </cell>
          <cell r="P149" t="str">
            <v>NC</v>
          </cell>
          <cell r="Q149" t="str">
            <v>28376</v>
          </cell>
          <cell r="R149" t="str">
            <v/>
          </cell>
        </row>
        <row r="150">
          <cell r="A150">
            <v>224</v>
          </cell>
          <cell r="B150" t="str">
            <v>CASHIERS-HIGHLANDS HUMANE SOCIETY</v>
          </cell>
          <cell r="C150" t="str">
            <v>200 GABLE DR</v>
          </cell>
          <cell r="E150" t="str">
            <v>SAPPHIRE</v>
          </cell>
          <cell r="F150" t="str">
            <v>NC</v>
          </cell>
          <cell r="G150">
            <v>28774</v>
          </cell>
          <cell r="J150" t="str">
            <v>JACKSON</v>
          </cell>
        </row>
        <row r="151">
          <cell r="A151">
            <v>227</v>
          </cell>
          <cell r="B151" t="str">
            <v>PENDER COUNTY HUMANE SOCIETY</v>
          </cell>
          <cell r="C151" t="str">
            <v>1407 RT 53 WEST</v>
          </cell>
          <cell r="E151" t="str">
            <v>BURGAW</v>
          </cell>
          <cell r="F151" t="str">
            <v>NC</v>
          </cell>
          <cell r="G151">
            <v>28425</v>
          </cell>
          <cell r="J151" t="str">
            <v>PENDER</v>
          </cell>
        </row>
        <row r="152">
          <cell r="A152">
            <v>230</v>
          </cell>
          <cell r="B152" t="str">
            <v>HUMANE SOCIETY OF CATAWBA COUNTY</v>
          </cell>
          <cell r="C152" t="str">
            <v>3224 20TH AVE SE</v>
          </cell>
          <cell r="E152" t="str">
            <v>HICKORY</v>
          </cell>
          <cell r="F152" t="str">
            <v>NC</v>
          </cell>
          <cell r="G152">
            <v>28602</v>
          </cell>
          <cell r="J152" t="str">
            <v>CATAWBA</v>
          </cell>
          <cell r="M152" t="str">
            <v xml:space="preserve">PO BOX 63 </v>
          </cell>
          <cell r="O152" t="str">
            <v>HICKORY</v>
          </cell>
          <cell r="P152" t="str">
            <v>NC</v>
          </cell>
          <cell r="Q152">
            <v>28603</v>
          </cell>
        </row>
        <row r="153">
          <cell r="A153">
            <v>231</v>
          </cell>
          <cell r="B153" t="str">
            <v>FRIENDS FOR ANIMALS-HUMANE SOCIETY BURKE COUNTY</v>
          </cell>
          <cell r="C153" t="str">
            <v>417 KIRKSEY DR</v>
          </cell>
          <cell r="E153" t="str">
            <v>MORGANTON</v>
          </cell>
          <cell r="F153" t="str">
            <v>NC</v>
          </cell>
          <cell r="G153">
            <v>28655</v>
          </cell>
          <cell r="J153" t="str">
            <v>BURKE</v>
          </cell>
        </row>
        <row r="154">
          <cell r="A154">
            <v>232</v>
          </cell>
          <cell r="B154" t="str">
            <v>FOR THE LOVE OF DOGS</v>
          </cell>
          <cell r="J154" t="str">
            <v>WILSON</v>
          </cell>
        </row>
        <row r="155">
          <cell r="A155">
            <v>233</v>
          </cell>
          <cell r="B155" t="str">
            <v>SECOND CHANCE PET ADOPTIONS</v>
          </cell>
          <cell r="J155" t="str">
            <v>WAKE</v>
          </cell>
        </row>
        <row r="156">
          <cell r="A156">
            <v>236</v>
          </cell>
          <cell r="B156" t="str">
            <v>SPCA OF WAKE COUNTY-ADOPTION CENTER</v>
          </cell>
          <cell r="J156" t="str">
            <v>WAKE</v>
          </cell>
        </row>
        <row r="157">
          <cell r="A157">
            <v>239</v>
          </cell>
          <cell r="B157" t="str">
            <v>PROJECT RACING HOME GREYHOUND</v>
          </cell>
          <cell r="J157" t="str">
            <v>GUILFORD</v>
          </cell>
        </row>
        <row r="158">
          <cell r="A158">
            <v>241</v>
          </cell>
          <cell r="B158" t="str">
            <v>CAT TAILS CAT ADOPTION SERVICES</v>
          </cell>
          <cell r="J158" t="str">
            <v>BRUNSWICK</v>
          </cell>
        </row>
        <row r="159">
          <cell r="A159">
            <v>243</v>
          </cell>
          <cell r="B159" t="str">
            <v>ROBESON CO. HUMANE SOC. FRIENDS FOR LIFE</v>
          </cell>
          <cell r="J159" t="str">
            <v>ROBESON</v>
          </cell>
        </row>
        <row r="160">
          <cell r="A160">
            <v>245</v>
          </cell>
          <cell r="B160" t="str">
            <v>SPCA OF THE TRIAD</v>
          </cell>
          <cell r="J160" t="str">
            <v>GUILFORD</v>
          </cell>
        </row>
        <row r="161">
          <cell r="A161">
            <v>253</v>
          </cell>
          <cell r="B161" t="str">
            <v>ROCKINGHAM COUNTY HUMANE SOCIETY</v>
          </cell>
          <cell r="J161" t="str">
            <v>ROCKINGHAM</v>
          </cell>
        </row>
        <row r="162">
          <cell r="A162">
            <v>255</v>
          </cell>
          <cell r="B162" t="str">
            <v>TRANSYLVANIA COUNTY HUMANE SOCIETY</v>
          </cell>
          <cell r="J162" t="str">
            <v>TRANSYLVANIA</v>
          </cell>
        </row>
        <row r="163">
          <cell r="A163">
            <v>257</v>
          </cell>
          <cell r="B163" t="str">
            <v>COLONIAL CAPITAL HUMANE SOCIETY</v>
          </cell>
          <cell r="J163" t="str">
            <v>CRAVEN</v>
          </cell>
        </row>
        <row r="164">
          <cell r="A164">
            <v>263</v>
          </cell>
          <cell r="B164" t="str">
            <v>MARYPAWS</v>
          </cell>
          <cell r="J164" t="str">
            <v>MADISON</v>
          </cell>
        </row>
        <row r="165">
          <cell r="A165">
            <v>264</v>
          </cell>
          <cell r="B165" t="str">
            <v>GOATHOUSE REFUGE, THE</v>
          </cell>
          <cell r="J165" t="str">
            <v>CHATHAM</v>
          </cell>
        </row>
        <row r="166">
          <cell r="A166">
            <v>265</v>
          </cell>
          <cell r="B166" t="str">
            <v>DOGS HOPE RESCUE</v>
          </cell>
          <cell r="J166" t="str">
            <v>CABARRUS</v>
          </cell>
        </row>
        <row r="167">
          <cell r="A167">
            <v>267</v>
          </cell>
          <cell r="B167" t="str">
            <v>ASHEVILLE HUMANE SOCIETY-ADOPTION CENTER</v>
          </cell>
          <cell r="J167" t="str">
            <v>BUNCOMBE</v>
          </cell>
        </row>
        <row r="168">
          <cell r="A168">
            <v>271</v>
          </cell>
          <cell r="B168" t="str">
            <v>SARGE'S ANIMAL RESCUE FOUNDATION</v>
          </cell>
          <cell r="J168" t="str">
            <v>HAYWOOD</v>
          </cell>
        </row>
        <row r="169">
          <cell r="A169">
            <v>273</v>
          </cell>
          <cell r="B169" t="str">
            <v>PRINCETON'S MEOW</v>
          </cell>
          <cell r="J169" t="str">
            <v>CABARRUS</v>
          </cell>
        </row>
        <row r="170">
          <cell r="A170">
            <v>274</v>
          </cell>
          <cell r="B170" t="str">
            <v>RUTH'S MEMORIAL SHELTER</v>
          </cell>
          <cell r="J170" t="str">
            <v>CABARRUS</v>
          </cell>
        </row>
        <row r="171">
          <cell r="A171">
            <v>277</v>
          </cell>
          <cell r="B171" t="str">
            <v>FAITHFUL FRIENDS ANIMAL SANCTUARY</v>
          </cell>
          <cell r="J171" t="str">
            <v>ROWAN</v>
          </cell>
        </row>
        <row r="172">
          <cell r="A172">
            <v>280</v>
          </cell>
          <cell r="B172" t="str">
            <v>CAROLINA VETERINARY ASSISTANCE &amp; ADOPTION GROUP</v>
          </cell>
          <cell r="J172" t="str">
            <v>ROCKINGHAM</v>
          </cell>
        </row>
        <row r="173">
          <cell r="A173">
            <v>282</v>
          </cell>
          <cell r="B173" t="str">
            <v>CAT ANGELS PET ADOPTIONS INC</v>
          </cell>
          <cell r="J173" t="str">
            <v>WAKE</v>
          </cell>
        </row>
        <row r="174">
          <cell r="A174">
            <v>285</v>
          </cell>
          <cell r="B174" t="str">
            <v>CHARLIE'S ANGELS ANIMAL RESCUE</v>
          </cell>
          <cell r="J174" t="str">
            <v>HENDERSON</v>
          </cell>
        </row>
        <row r="175">
          <cell r="A175">
            <v>287</v>
          </cell>
          <cell r="B175" t="str">
            <v>BULLIES 2 THE RESCUE</v>
          </cell>
          <cell r="J175" t="str">
            <v>UNION</v>
          </cell>
        </row>
        <row r="176">
          <cell r="A176">
            <v>290</v>
          </cell>
          <cell r="B176" t="str">
            <v>SHELTER FRIEND QUARANTINE, A</v>
          </cell>
          <cell r="J176" t="str">
            <v>BLADEN</v>
          </cell>
        </row>
        <row r="177">
          <cell r="A177">
            <v>291</v>
          </cell>
          <cell r="B177" t="str">
            <v>RUSTY'S LEGACY</v>
          </cell>
          <cell r="J177" t="str">
            <v>MCDOWELL</v>
          </cell>
        </row>
        <row r="178">
          <cell r="A178">
            <v>292</v>
          </cell>
          <cell r="B178" t="str">
            <v>STANLY COUNTY HUMANE SOCIETY</v>
          </cell>
          <cell r="J178" t="str">
            <v>STANLY</v>
          </cell>
        </row>
        <row r="179">
          <cell r="A179">
            <v>293</v>
          </cell>
          <cell r="B179" t="str">
            <v>SAVING GRACE ANIMALS FOR ADOPTION</v>
          </cell>
          <cell r="J179" t="str">
            <v>WAKE</v>
          </cell>
        </row>
        <row r="180">
          <cell r="A180">
            <v>294</v>
          </cell>
          <cell r="B180" t="str">
            <v>HAPPY TAILS RESCUE OF WEST JEFFERSON</v>
          </cell>
          <cell r="J180" t="str">
            <v>ASHE</v>
          </cell>
        </row>
        <row r="181">
          <cell r="A181">
            <v>297</v>
          </cell>
          <cell r="B181" t="str">
            <v>ATLANTIC ROTTWEILER RESCUE &amp; FRIENDS</v>
          </cell>
          <cell r="J181" t="str">
            <v>IREDELL</v>
          </cell>
        </row>
        <row r="182">
          <cell r="A182">
            <v>298</v>
          </cell>
          <cell r="B182" t="str">
            <v>HIGHLAND CANINE TRAINING LLC</v>
          </cell>
          <cell r="J182" t="str">
            <v>IREDELL</v>
          </cell>
        </row>
        <row r="183">
          <cell r="A183">
            <v>300</v>
          </cell>
          <cell r="B183" t="str">
            <v>CEDAR FARM</v>
          </cell>
          <cell r="J183" t="str">
            <v>DAVIE</v>
          </cell>
        </row>
        <row r="184">
          <cell r="A184">
            <v>304</v>
          </cell>
          <cell r="B184" t="str">
            <v>ANIMAL ADOPTION &amp; RESCUE FOUNDATION</v>
          </cell>
          <cell r="J184" t="str">
            <v>FORSYTH</v>
          </cell>
        </row>
        <row r="185">
          <cell r="A185">
            <v>305</v>
          </cell>
          <cell r="B185" t="str">
            <v>HALF-WAY HOME CANINE RESCUE INC</v>
          </cell>
          <cell r="J185" t="str">
            <v>PENDER</v>
          </cell>
        </row>
        <row r="186">
          <cell r="A186">
            <v>312</v>
          </cell>
          <cell r="B186" t="str">
            <v>RAINBOW ANIMAL RESCUE INC.</v>
          </cell>
          <cell r="J186" t="str">
            <v>HALIFAX</v>
          </cell>
        </row>
        <row r="187">
          <cell r="A187">
            <v>314</v>
          </cell>
          <cell r="B187" t="str">
            <v>GODBEY CREEK CANINE RESCUE (AS)</v>
          </cell>
          <cell r="J187" t="str">
            <v>DAVIE</v>
          </cell>
        </row>
        <row r="188">
          <cell r="A188">
            <v>315</v>
          </cell>
          <cell r="B188" t="str">
            <v>BERTIE COUNTY HUMANE SOCIETY</v>
          </cell>
          <cell r="J188" t="str">
            <v>BERTIE</v>
          </cell>
        </row>
        <row r="189">
          <cell r="A189">
            <v>316</v>
          </cell>
          <cell r="B189" t="str">
            <v>TARBORO TNR &amp; RETURN &amp; FELINE FRIENDS</v>
          </cell>
          <cell r="J189" t="str">
            <v>EDGECOMBE</v>
          </cell>
        </row>
        <row r="190">
          <cell r="A190">
            <v>317</v>
          </cell>
          <cell r="B190" t="str">
            <v>CABARRUS ANIMAL RESCUE</v>
          </cell>
          <cell r="J190" t="str">
            <v>CABARRUS</v>
          </cell>
        </row>
        <row r="191">
          <cell r="A191">
            <v>319</v>
          </cell>
          <cell r="B191" t="str">
            <v>RUFF LOVE FOSTER CARE &amp; DOG RESCUE</v>
          </cell>
          <cell r="J191" t="str">
            <v>DAVIDSON</v>
          </cell>
        </row>
        <row r="192">
          <cell r="A192">
            <v>323</v>
          </cell>
          <cell r="B192" t="str">
            <v>CAUSE-N-DOG RESCUE</v>
          </cell>
          <cell r="J192" t="str">
            <v>GREENE</v>
          </cell>
        </row>
        <row r="193">
          <cell r="A193">
            <v>325</v>
          </cell>
          <cell r="B193" t="str">
            <v>PAWS OF HERTFORD COUNTY</v>
          </cell>
          <cell r="J193" t="str">
            <v>HERTFORD</v>
          </cell>
        </row>
        <row r="194">
          <cell r="A194">
            <v>326</v>
          </cell>
          <cell r="B194" t="str">
            <v>SOUTHPORT OAK ISLAND ANIMAL RESCUE</v>
          </cell>
          <cell r="J194" t="str">
            <v>BRUNSWICK</v>
          </cell>
        </row>
        <row r="195">
          <cell r="A195">
            <v>327</v>
          </cell>
          <cell r="B195" t="str">
            <v>FREDO HELPING PAWS IN NEED ANIMAL RESCUE</v>
          </cell>
          <cell r="J195" t="str">
            <v>MECKLENBURG</v>
          </cell>
        </row>
        <row r="196">
          <cell r="A196">
            <v>328</v>
          </cell>
          <cell r="B196" t="str">
            <v>TENDER MERCIES PET ORGANIZATION (AS)</v>
          </cell>
          <cell r="J196" t="str">
            <v>EDGECOMBE</v>
          </cell>
        </row>
        <row r="197">
          <cell r="A197">
            <v>329</v>
          </cell>
          <cell r="B197" t="str">
            <v>NORTH MECKLENBURG ANIMAL RESCUE</v>
          </cell>
          <cell r="J197" t="str">
            <v>MECKLENBURG</v>
          </cell>
        </row>
        <row r="198">
          <cell r="A198">
            <v>331</v>
          </cell>
          <cell r="B198" t="str">
            <v>CAROLINAS GREAT PYRENEESE RESCUE</v>
          </cell>
          <cell r="J198" t="str">
            <v>UNION</v>
          </cell>
        </row>
        <row r="199">
          <cell r="A199">
            <v>332</v>
          </cell>
          <cell r="B199" t="str">
            <v>SANDHILL BEAGLE RESCUE</v>
          </cell>
          <cell r="J199" t="str">
            <v>EDGECOMBE</v>
          </cell>
        </row>
        <row r="200">
          <cell r="A200">
            <v>333</v>
          </cell>
          <cell r="B200" t="str">
            <v>BISCUIT FOUNDATION PET RESCUE</v>
          </cell>
          <cell r="J200" t="str">
            <v>ALAMANCE</v>
          </cell>
        </row>
        <row r="201">
          <cell r="A201">
            <v>335</v>
          </cell>
          <cell r="B201" t="str">
            <v>SOLUTIONS FOR ANIMALS INC</v>
          </cell>
          <cell r="J201" t="str">
            <v>HOKE</v>
          </cell>
        </row>
        <row r="202">
          <cell r="A202">
            <v>337</v>
          </cell>
          <cell r="B202" t="str">
            <v>HOW TO SAVE A LIFE RESCUE</v>
          </cell>
          <cell r="J202" t="str">
            <v>ROWAN</v>
          </cell>
        </row>
        <row r="203">
          <cell r="A203">
            <v>322</v>
          </cell>
          <cell r="B203" t="str">
            <v>TOWN OF WILSON'S MILLS</v>
          </cell>
          <cell r="J203" t="str">
            <v>JOHNSTON</v>
          </cell>
          <cell r="M203" t="str">
            <v>PO BOX 448</v>
          </cell>
          <cell r="O203" t="str">
            <v>WILSON'S MILLS</v>
          </cell>
          <cell r="P203" t="str">
            <v>NC</v>
          </cell>
          <cell r="Q203">
            <v>27593</v>
          </cell>
        </row>
        <row r="204">
          <cell r="A204">
            <v>339</v>
          </cell>
          <cell r="B204" t="str">
            <v>CARING HEARTS FOR CANINES</v>
          </cell>
          <cell r="J204" t="str">
            <v>MOORE</v>
          </cell>
        </row>
        <row r="205">
          <cell r="A205">
            <v>340</v>
          </cell>
          <cell r="B205" t="str">
            <v>LENDING PAWS A HAND</v>
          </cell>
          <cell r="J205" t="str">
            <v>LEE</v>
          </cell>
        </row>
        <row r="206">
          <cell r="A206">
            <v>341</v>
          </cell>
          <cell r="B206" t="str">
            <v>ADOPTION FIRST ANIMAL RESCUE</v>
          </cell>
          <cell r="J206" t="str">
            <v>ONSLOW</v>
          </cell>
        </row>
        <row r="207">
          <cell r="A207">
            <v>342</v>
          </cell>
          <cell r="B207" t="str">
            <v>ANGELS RETREAT INC.</v>
          </cell>
          <cell r="J207" t="str">
            <v>CLAY</v>
          </cell>
        </row>
        <row r="208">
          <cell r="A208">
            <v>343</v>
          </cell>
          <cell r="B208" t="str">
            <v>PAWS PLACE INC</v>
          </cell>
          <cell r="J208" t="str">
            <v>BRUNSWICK</v>
          </cell>
        </row>
        <row r="209">
          <cell r="A209">
            <v>344</v>
          </cell>
          <cell r="B209" t="str">
            <v>C.A.R.E. COMPANION ANIMAL RESCUE &amp; EDU</v>
          </cell>
          <cell r="J209" t="str">
            <v>WARREN</v>
          </cell>
        </row>
        <row r="210">
          <cell r="A210">
            <v>346</v>
          </cell>
          <cell r="B210" t="str">
            <v>COMMUNITY PET CENTER</v>
          </cell>
          <cell r="J210" t="str">
            <v>RUTHERFORD</v>
          </cell>
        </row>
        <row r="211">
          <cell r="A211">
            <v>348</v>
          </cell>
          <cell r="B211" t="str">
            <v>CAPS SAFE HOUSE</v>
          </cell>
          <cell r="J211" t="str">
            <v>ONSLOW</v>
          </cell>
        </row>
        <row r="212">
          <cell r="A212">
            <v>349</v>
          </cell>
          <cell r="B212" t="str">
            <v>PUPPY LUV RESCUE SUPPORT</v>
          </cell>
          <cell r="J212" t="str">
            <v>CLEVELAND</v>
          </cell>
        </row>
        <row r="213">
          <cell r="A213">
            <v>350</v>
          </cell>
          <cell r="B213" t="str">
            <v>FORSYTH HUMANE SOCIETY-UNIVERSITY NORTH</v>
          </cell>
          <cell r="J213" t="str">
            <v>FORSYTH</v>
          </cell>
        </row>
        <row r="214">
          <cell r="A214">
            <v>435</v>
          </cell>
          <cell r="B214" t="str">
            <v>FORSYTH COUNTY ANIMAL SHELTER</v>
          </cell>
          <cell r="C214" t="str">
            <v>5570 STURMER PARK CIRCLE</v>
          </cell>
          <cell r="D214" t="str">
            <v/>
          </cell>
          <cell r="E214" t="str">
            <v>WINSTON SALEM</v>
          </cell>
          <cell r="F214" t="str">
            <v>NC</v>
          </cell>
          <cell r="G214">
            <v>27105</v>
          </cell>
          <cell r="H214" t="str">
            <v>(336) 703-2480</v>
          </cell>
          <cell r="I214">
            <v>44</v>
          </cell>
          <cell r="J214" t="str">
            <v>FORSYTH</v>
          </cell>
          <cell r="K214">
            <v>36.171869999999998</v>
          </cell>
          <cell r="L214">
            <v>-80.280479999999997</v>
          </cell>
          <cell r="M214" t="str">
            <v>5570 STURMER PARK CIRCLE</v>
          </cell>
          <cell r="N214" t="str">
            <v/>
          </cell>
          <cell r="O214" t="str">
            <v>WINSTON SALEM</v>
          </cell>
          <cell r="P214" t="str">
            <v>NC</v>
          </cell>
          <cell r="Q214" t="str">
            <v>27105</v>
          </cell>
          <cell r="R214" t="str">
            <v/>
          </cell>
        </row>
        <row r="215">
          <cell r="A215">
            <v>352</v>
          </cell>
          <cell r="B215" t="str">
            <v>7 ACRES PROPERTIES LLC (AS)</v>
          </cell>
          <cell r="J215" t="str">
            <v>MECKLENBURG</v>
          </cell>
        </row>
        <row r="216">
          <cell r="A216">
            <v>353</v>
          </cell>
          <cell r="B216" t="str">
            <v>HAYWOOD COUNTY ANIMAL SERVICES</v>
          </cell>
          <cell r="C216" t="str">
            <v>453 JONES COVE RD</v>
          </cell>
          <cell r="E216" t="str">
            <v>CLYDE</v>
          </cell>
          <cell r="F216" t="str">
            <v>NC</v>
          </cell>
          <cell r="G216">
            <v>28721</v>
          </cell>
          <cell r="J216" t="str">
            <v>HAYWOOD</v>
          </cell>
          <cell r="M216" t="str">
            <v>453 JONES COVE RD</v>
          </cell>
          <cell r="O216" t="str">
            <v>CLYDE</v>
          </cell>
          <cell r="P216" t="str">
            <v>NC</v>
          </cell>
          <cell r="Q216">
            <v>28721</v>
          </cell>
        </row>
        <row r="217">
          <cell r="A217">
            <v>354</v>
          </cell>
          <cell r="B217" t="str">
            <v>KITTY COTTAGE</v>
          </cell>
          <cell r="J217" t="str">
            <v>GREENE</v>
          </cell>
        </row>
        <row r="218">
          <cell r="A218">
            <v>360</v>
          </cell>
          <cell r="B218" t="str">
            <v>APS OF ORANGE COUNTY-LEGACY CARE</v>
          </cell>
          <cell r="J218" t="str">
            <v>ORANGE</v>
          </cell>
        </row>
        <row r="219">
          <cell r="A219">
            <v>361</v>
          </cell>
          <cell r="B219" t="str">
            <v>FELINE URGENT RESCUE OF WESTERN NORTH CAROLINA</v>
          </cell>
          <cell r="J219" t="str">
            <v>HAYWOOD</v>
          </cell>
        </row>
        <row r="220">
          <cell r="A220">
            <v>363</v>
          </cell>
          <cell r="B220" t="str">
            <v>SINGING DOG FARM, INC.</v>
          </cell>
          <cell r="J220" t="str">
            <v>ALAMANCE</v>
          </cell>
        </row>
        <row r="221">
          <cell r="A221">
            <v>368</v>
          </cell>
          <cell r="B221" t="str">
            <v>BEARE GARDEN PLANTATION ANIMAL RESCUE CENTER</v>
          </cell>
          <cell r="J221" t="str">
            <v>GREENE</v>
          </cell>
        </row>
        <row r="222">
          <cell r="A222">
            <v>371</v>
          </cell>
          <cell r="B222" t="str">
            <v>BROTHER WOLF ANIMAL RESCUE</v>
          </cell>
          <cell r="J222" t="str">
            <v>BUNCOMBE</v>
          </cell>
        </row>
        <row r="223">
          <cell r="A223">
            <v>376</v>
          </cell>
          <cell r="B223" t="str">
            <v>LAKE NORMAN HUMANE</v>
          </cell>
          <cell r="J223" t="str">
            <v>IREDELL</v>
          </cell>
        </row>
        <row r="224">
          <cell r="A224">
            <v>377</v>
          </cell>
          <cell r="B224" t="str">
            <v>CHATHAM COUNTY SHERIFF'S OFFICE ANIMAL RESOURCE CENTER</v>
          </cell>
          <cell r="C224" t="str">
            <v>725 RENAISSANCE DR</v>
          </cell>
          <cell r="D224" t="str">
            <v/>
          </cell>
          <cell r="E224" t="str">
            <v>PITTSBORO</v>
          </cell>
          <cell r="F224" t="str">
            <v>NC</v>
          </cell>
          <cell r="G224">
            <v>27312</v>
          </cell>
          <cell r="H224" t="str">
            <v>(919) 542-7203</v>
          </cell>
          <cell r="I224">
            <v>44</v>
          </cell>
          <cell r="J224" t="str">
            <v>CHATHAM</v>
          </cell>
          <cell r="K224">
            <v>35.742690000000003</v>
          </cell>
          <cell r="L224">
            <v>-79.264719999999997</v>
          </cell>
          <cell r="M224" t="str">
            <v>725 RENAISSANCE DR</v>
          </cell>
          <cell r="N224" t="str">
            <v/>
          </cell>
          <cell r="O224" t="str">
            <v>PITTSBORO</v>
          </cell>
          <cell r="P224" t="str">
            <v>NC</v>
          </cell>
          <cell r="Q224" t="str">
            <v>27312</v>
          </cell>
          <cell r="R224" t="str">
            <v/>
          </cell>
        </row>
        <row r="225">
          <cell r="A225">
            <v>379</v>
          </cell>
          <cell r="B225" t="str">
            <v>ASHE HUMANE SOCIETY</v>
          </cell>
          <cell r="J225" t="str">
            <v>ASHE</v>
          </cell>
        </row>
        <row r="226">
          <cell r="A226">
            <v>380</v>
          </cell>
          <cell r="B226" t="str">
            <v>LEE SHORE RESCUE INC. ADOPTION CENTER</v>
          </cell>
          <cell r="J226" t="str">
            <v>RUTHERFORD</v>
          </cell>
        </row>
        <row r="227">
          <cell r="A227">
            <v>383</v>
          </cell>
          <cell r="B227" t="str">
            <v>ASPCA, THE</v>
          </cell>
          <cell r="J227" t="str">
            <v>BUNCOMBE</v>
          </cell>
        </row>
        <row r="228">
          <cell r="A228">
            <v>384</v>
          </cell>
          <cell r="B228" t="str">
            <v>HEART OF THE FOOTHILLS ANIMAL RESCUE</v>
          </cell>
          <cell r="J228" t="str">
            <v>RUTHERFORD</v>
          </cell>
        </row>
        <row r="229">
          <cell r="A229">
            <v>386</v>
          </cell>
          <cell r="B229" t="str">
            <v>BLACKDOG CLUB INC.</v>
          </cell>
          <cell r="J229" t="str">
            <v>JOHNSTON</v>
          </cell>
        </row>
        <row r="230">
          <cell r="A230">
            <v>387</v>
          </cell>
          <cell r="B230" t="str">
            <v>SUNNY'S PLACE</v>
          </cell>
          <cell r="J230" t="str">
            <v>EDGECOMBE</v>
          </cell>
        </row>
        <row r="231">
          <cell r="A231">
            <v>389</v>
          </cell>
          <cell r="B231" t="str">
            <v>FOR PITTIES SAKE</v>
          </cell>
          <cell r="J231" t="str">
            <v>CURRITUCK</v>
          </cell>
        </row>
        <row r="232">
          <cell r="A232">
            <v>394</v>
          </cell>
          <cell r="B232" t="str">
            <v>FRIENDS OF STOKES SHELTER ADOPTION CENTER</v>
          </cell>
          <cell r="J232" t="str">
            <v>STOKES</v>
          </cell>
        </row>
        <row r="233">
          <cell r="A233">
            <v>395</v>
          </cell>
          <cell r="B233" t="str">
            <v>TINY TIGERS RESCUE</v>
          </cell>
          <cell r="J233" t="str">
            <v>SURRY</v>
          </cell>
        </row>
        <row r="234">
          <cell r="A234">
            <v>396</v>
          </cell>
          <cell r="B234" t="str">
            <v>FREEDOM FARM RESCUE</v>
          </cell>
          <cell r="J234" t="str">
            <v>UNION</v>
          </cell>
        </row>
        <row r="235">
          <cell r="A235">
            <v>397</v>
          </cell>
          <cell r="B235" t="str">
            <v>VALLEY RIVER HUMANE SOCIETY THRIFT STORE (FELINE ADOPTION LOCATION)</v>
          </cell>
          <cell r="J235" t="str">
            <v>CHEROKEE</v>
          </cell>
        </row>
        <row r="236">
          <cell r="A236">
            <v>398</v>
          </cell>
          <cell r="B236" t="str">
            <v>GASTON COUNTY ANIMAL CARE &amp; ENFORCEMENT</v>
          </cell>
          <cell r="C236" t="str">
            <v>1491 BUSINESS PARK CT</v>
          </cell>
          <cell r="D236" t="str">
            <v/>
          </cell>
          <cell r="E236" t="str">
            <v>GASTONIA</v>
          </cell>
          <cell r="F236" t="str">
            <v>NC</v>
          </cell>
          <cell r="G236">
            <v>28052</v>
          </cell>
          <cell r="H236" t="str">
            <v>(704) 922-8677</v>
          </cell>
          <cell r="I236">
            <v>44</v>
          </cell>
          <cell r="J236" t="str">
            <v>GASTON</v>
          </cell>
          <cell r="K236">
            <v>35.312190000000001</v>
          </cell>
          <cell r="L236">
            <v>-81.200699999999998</v>
          </cell>
          <cell r="M236" t="str">
            <v>PO BOX 479</v>
          </cell>
          <cell r="N236" t="str">
            <v/>
          </cell>
          <cell r="O236" t="str">
            <v>DALLAS</v>
          </cell>
          <cell r="P236" t="str">
            <v>NC</v>
          </cell>
          <cell r="Q236" t="str">
            <v>28034</v>
          </cell>
          <cell r="R236" t="str">
            <v/>
          </cell>
        </row>
        <row r="237">
          <cell r="A237">
            <v>399</v>
          </cell>
          <cell r="B237" t="str">
            <v>CHARLOTTE-MECKLENBURG-PETCO</v>
          </cell>
          <cell r="J237" t="str">
            <v>MECKLENBURG</v>
          </cell>
        </row>
        <row r="238">
          <cell r="A238">
            <v>400</v>
          </cell>
          <cell r="B238" t="str">
            <v>CATAWBA COUNTY ANIMAL SERVICES</v>
          </cell>
          <cell r="C238" t="str">
            <v>201 GOVERNMENT SERVICES DR</v>
          </cell>
          <cell r="D238" t="str">
            <v/>
          </cell>
          <cell r="E238" t="str">
            <v>NEWTON</v>
          </cell>
          <cell r="F238" t="str">
            <v>NC</v>
          </cell>
          <cell r="G238">
            <v>28658</v>
          </cell>
          <cell r="H238" t="str">
            <v>(828) 464-7686</v>
          </cell>
          <cell r="I238">
            <v>44</v>
          </cell>
          <cell r="J238" t="str">
            <v>CATAWBA</v>
          </cell>
          <cell r="K238">
            <v>35.660339999999998</v>
          </cell>
          <cell r="L238">
            <v>-81.232380000000006</v>
          </cell>
          <cell r="N238" t="str">
            <v/>
          </cell>
          <cell r="O238" t="str">
            <v>NEWTON</v>
          </cell>
          <cell r="P238" t="str">
            <v>NC</v>
          </cell>
          <cell r="Q238" t="str">
            <v>28658</v>
          </cell>
          <cell r="R238" t="str">
            <v/>
          </cell>
        </row>
        <row r="239">
          <cell r="A239">
            <v>401</v>
          </cell>
          <cell r="B239" t="str">
            <v>THE HUMANE SOCIETY OF DAVIE COUNTY</v>
          </cell>
          <cell r="J239" t="str">
            <v>DAVIE</v>
          </cell>
        </row>
        <row r="240">
          <cell r="A240">
            <v>402</v>
          </cell>
          <cell r="B240" t="str">
            <v>PURR CUP CAFE</v>
          </cell>
          <cell r="J240" t="str">
            <v>WAKE</v>
          </cell>
        </row>
        <row r="241">
          <cell r="A241">
            <v>403</v>
          </cell>
          <cell r="B241" t="str">
            <v>MONTGOMERY COUNTY ANIMAL SERVICES</v>
          </cell>
          <cell r="C241" t="str">
            <v>442 LANDFILL ROAD</v>
          </cell>
          <cell r="D241" t="str">
            <v/>
          </cell>
          <cell r="E241" t="str">
            <v>MT. GILEAD</v>
          </cell>
          <cell r="F241" t="str">
            <v>NC</v>
          </cell>
          <cell r="G241">
            <v>27306</v>
          </cell>
          <cell r="H241" t="str">
            <v>(910) 572-3067</v>
          </cell>
          <cell r="I241">
            <v>44</v>
          </cell>
          <cell r="J241" t="str">
            <v>MONTGOMERY</v>
          </cell>
          <cell r="K241">
            <v>35.3324</v>
          </cell>
          <cell r="L241">
            <v>-79.961590000000001</v>
          </cell>
          <cell r="M241" t="str">
            <v>PO BOX 425</v>
          </cell>
          <cell r="N241" t="str">
            <v/>
          </cell>
          <cell r="O241" t="str">
            <v>TROY</v>
          </cell>
          <cell r="P241" t="str">
            <v>NC</v>
          </cell>
          <cell r="Q241" t="str">
            <v>27371</v>
          </cell>
          <cell r="R241" t="str">
            <v/>
          </cell>
        </row>
        <row r="242">
          <cell r="A242">
            <v>404</v>
          </cell>
          <cell r="B242" t="str">
            <v>GRANVILLE COUNTY ANIMAL SHELTER</v>
          </cell>
          <cell r="C242" t="str">
            <v>515 NEW COMMERCE DR</v>
          </cell>
          <cell r="D242" t="str">
            <v/>
          </cell>
          <cell r="E242" t="str">
            <v>OXFORD</v>
          </cell>
          <cell r="F242" t="str">
            <v>NC</v>
          </cell>
          <cell r="G242">
            <v>27565</v>
          </cell>
          <cell r="H242" t="str">
            <v>(919) 693-6749</v>
          </cell>
          <cell r="I242">
            <v>44</v>
          </cell>
          <cell r="J242" t="str">
            <v>GRANVILLE</v>
          </cell>
          <cell r="K242">
            <v>36.325519999999997</v>
          </cell>
          <cell r="L242">
            <v>-78.628550000000004</v>
          </cell>
          <cell r="M242" t="str">
            <v>515 NEW COMMERCE DR</v>
          </cell>
          <cell r="N242" t="str">
            <v/>
          </cell>
          <cell r="O242" t="str">
            <v>OXFORD</v>
          </cell>
          <cell r="P242" t="str">
            <v>NC</v>
          </cell>
          <cell r="Q242" t="str">
            <v>27565</v>
          </cell>
          <cell r="R242" t="str">
            <v/>
          </cell>
        </row>
        <row r="243">
          <cell r="A243">
            <v>405</v>
          </cell>
          <cell r="B243" t="str">
            <v>PEANUTS PLACE</v>
          </cell>
          <cell r="J243" t="str">
            <v>UNION</v>
          </cell>
        </row>
        <row r="244">
          <cell r="A244">
            <v>406</v>
          </cell>
          <cell r="B244" t="str">
            <v>HOPE FOR ALL DOGS RESCUE</v>
          </cell>
          <cell r="J244" t="str">
            <v>GASTON</v>
          </cell>
        </row>
        <row r="245">
          <cell r="A245">
            <v>407</v>
          </cell>
          <cell r="B245" t="str">
            <v>MOUNTAIN PET RESCUE ASHEVILLE</v>
          </cell>
          <cell r="J245" t="str">
            <v>BUNCOMBE</v>
          </cell>
        </row>
        <row r="246">
          <cell r="A246">
            <v>408</v>
          </cell>
          <cell r="B246" t="str">
            <v>ESTHER NEONATAL KITTEN ALLIANCE NURSERY &amp; RESCUE CENTER</v>
          </cell>
          <cell r="J246" t="str">
            <v>BUNCOMBE</v>
          </cell>
        </row>
        <row r="247">
          <cell r="A247">
            <v>409</v>
          </cell>
          <cell r="B247" t="str">
            <v>SAVING GRACE ROBESON COUNTY</v>
          </cell>
          <cell r="J247" t="str">
            <v>ROBESON</v>
          </cell>
        </row>
        <row r="248">
          <cell r="A248">
            <v>410</v>
          </cell>
          <cell r="B248" t="str">
            <v>COOL BEANS CAT CAFE</v>
          </cell>
          <cell r="J248" t="str">
            <v>GASTON</v>
          </cell>
        </row>
        <row r="249">
          <cell r="A249">
            <v>411</v>
          </cell>
          <cell r="B249" t="str">
            <v>DARE CO ANIMAL SHELTER OUTER BANKS SPCA</v>
          </cell>
          <cell r="C249" t="str">
            <v>P.O. BOX 2477</v>
          </cell>
          <cell r="D249" t="str">
            <v/>
          </cell>
          <cell r="E249" t="str">
            <v>MANTEO</v>
          </cell>
          <cell r="F249" t="str">
            <v>NC</v>
          </cell>
          <cell r="G249">
            <v>27954</v>
          </cell>
          <cell r="H249" t="str">
            <v>(252) 475-5620</v>
          </cell>
          <cell r="I249">
            <v>44</v>
          </cell>
          <cell r="J249" t="str">
            <v>DARE</v>
          </cell>
          <cell r="K249">
            <v>35.919130000000003</v>
          </cell>
          <cell r="L249">
            <v>-75.689350000000005</v>
          </cell>
          <cell r="M249" t="str">
            <v>P.O. BOX 2477</v>
          </cell>
        </row>
        <row r="250">
          <cell r="A250">
            <v>412</v>
          </cell>
          <cell r="B250" t="str">
            <v>MOUNTAIN PET RESCUE ASHEVILLE THRIFT HOUND</v>
          </cell>
          <cell r="J250" t="str">
            <v>BUNCOMBE</v>
          </cell>
          <cell r="N250" t="str">
            <v/>
          </cell>
          <cell r="O250" t="str">
            <v>MANTEO</v>
          </cell>
          <cell r="P250" t="str">
            <v>NC</v>
          </cell>
          <cell r="Q250" t="str">
            <v>27954</v>
          </cell>
          <cell r="R250" t="str">
            <v/>
          </cell>
        </row>
        <row r="251">
          <cell r="A251">
            <v>413</v>
          </cell>
          <cell r="B251" t="str">
            <v>RICHMOND COUNTY ANIMAL SHELTER</v>
          </cell>
          <cell r="C251" t="str">
            <v>369 CURRIE RD</v>
          </cell>
          <cell r="E251" t="str">
            <v>JACKSON SPRINGS</v>
          </cell>
          <cell r="F251" t="str">
            <v>NC</v>
          </cell>
          <cell r="G251">
            <v>27281</v>
          </cell>
          <cell r="J251" t="str">
            <v>RICHMOND</v>
          </cell>
        </row>
        <row r="252">
          <cell r="A252">
            <v>414</v>
          </cell>
          <cell r="B252" t="str">
            <v>WILSON COUNTY ANIMAL SERVICES</v>
          </cell>
          <cell r="C252" t="str">
            <v>2506 TUCKER CT</v>
          </cell>
          <cell r="E252" t="str">
            <v>WILSON</v>
          </cell>
          <cell r="F252" t="str">
            <v>NC</v>
          </cell>
          <cell r="G252">
            <v>27893</v>
          </cell>
          <cell r="I252">
            <v>44</v>
          </cell>
          <cell r="J252" t="str">
            <v>WILSON</v>
          </cell>
        </row>
        <row r="253">
          <cell r="A253">
            <v>471</v>
          </cell>
          <cell r="B253" t="str">
            <v>Pasquotank Animal Services</v>
          </cell>
          <cell r="C253" t="str">
            <v>120 Enterprise Dr</v>
          </cell>
          <cell r="E253" t="str">
            <v>Elizabeth City</v>
          </cell>
          <cell r="F253" t="str">
            <v>NC</v>
          </cell>
          <cell r="G253">
            <v>27909</v>
          </cell>
          <cell r="J253" t="str">
            <v>PASQUOTANK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4E38-CE09-492E-9FBF-C89CA7669149}">
  <sheetPr>
    <pageSetUpPr fitToPage="1"/>
  </sheetPr>
  <dimension ref="A1:K637"/>
  <sheetViews>
    <sheetView tabSelected="1" workbookViewId="0">
      <selection activeCell="H80" sqref="H80"/>
    </sheetView>
  </sheetViews>
  <sheetFormatPr defaultRowHeight="15" x14ac:dyDescent="0.25"/>
  <cols>
    <col min="1" max="2" width="9.140625" style="3"/>
    <col min="3" max="3" width="15" style="3" customWidth="1"/>
    <col min="4" max="4" width="24.42578125" style="3" customWidth="1"/>
    <col min="5" max="5" width="11.140625" style="3" customWidth="1"/>
    <col min="6" max="9" width="9.140625" style="3"/>
    <col min="10" max="10" width="16.140625" style="3" customWidth="1"/>
    <col min="11" max="16384" width="9.140625" style="3"/>
  </cols>
  <sheetData>
    <row r="1" spans="1:11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ht="27" x14ac:dyDescent="0.25">
      <c r="A2" s="4">
        <v>2025</v>
      </c>
      <c r="B2" s="4">
        <v>23</v>
      </c>
      <c r="C2" s="4" t="str">
        <f>VLOOKUP(B2,'[1]Facility List'!A:R,10,FALSE)</f>
        <v>ALAMANCE</v>
      </c>
      <c r="D2" s="4" t="str">
        <f>VLOOKUP(B2,'[1]Facility List'!A:R,2,FALSE)</f>
        <v>BURLINGTON ANIMAL SERVICES</v>
      </c>
      <c r="E2" s="4" t="s">
        <v>11</v>
      </c>
      <c r="F2" s="4">
        <v>4457</v>
      </c>
      <c r="G2" s="4">
        <v>3925</v>
      </c>
      <c r="H2" s="4">
        <v>42</v>
      </c>
      <c r="I2" s="4">
        <v>156</v>
      </c>
      <c r="J2" s="5"/>
      <c r="K2" s="5"/>
    </row>
    <row r="3" spans="1:11" ht="27" x14ac:dyDescent="0.25">
      <c r="A3" s="4">
        <v>2025</v>
      </c>
      <c r="B3" s="4">
        <v>23</v>
      </c>
      <c r="C3" s="4" t="str">
        <f>VLOOKUP(B3,'[1]Facility List'!A:R,10,FALSE)</f>
        <v>ALAMANCE</v>
      </c>
      <c r="D3" s="4" t="str">
        <f>VLOOKUP(B3,'[1]Facility List'!A:R,2,FALSE)</f>
        <v>BURLINGTON ANIMAL SERVICES</v>
      </c>
      <c r="E3" s="4" t="s">
        <v>12</v>
      </c>
      <c r="F3" s="4">
        <v>1831</v>
      </c>
      <c r="G3" s="4">
        <v>1410</v>
      </c>
      <c r="H3" s="4">
        <v>262</v>
      </c>
      <c r="I3" s="4">
        <v>356</v>
      </c>
      <c r="J3" s="5"/>
      <c r="K3" s="5"/>
    </row>
    <row r="4" spans="1:11" ht="27" x14ac:dyDescent="0.25">
      <c r="A4" s="4">
        <v>2025</v>
      </c>
      <c r="B4" s="4">
        <v>23</v>
      </c>
      <c r="C4" s="4" t="str">
        <f>VLOOKUP(B4,'[1]Facility List'!A:R,10,FALSE)</f>
        <v>ALAMANCE</v>
      </c>
      <c r="D4" s="4" t="str">
        <f>VLOOKUP(B4,'[1]Facility List'!A:R,2,FALSE)</f>
        <v>BURLINGTON ANIMAL SERVICES</v>
      </c>
      <c r="E4" s="4" t="s">
        <v>13</v>
      </c>
      <c r="F4" s="4">
        <v>3</v>
      </c>
      <c r="G4" s="4">
        <v>2</v>
      </c>
      <c r="H4" s="4">
        <v>0</v>
      </c>
      <c r="I4" s="4">
        <v>1</v>
      </c>
      <c r="J4" s="5"/>
      <c r="K4" s="5"/>
    </row>
    <row r="5" spans="1:11" ht="27" x14ac:dyDescent="0.25">
      <c r="A5" s="4">
        <v>2025</v>
      </c>
      <c r="B5" s="4">
        <v>23</v>
      </c>
      <c r="C5" s="4" t="str">
        <f>VLOOKUP(B5,'[1]Facility List'!A:R,10,FALSE)</f>
        <v>ALAMANCE</v>
      </c>
      <c r="D5" s="4" t="str">
        <f>VLOOKUP(B5,'[1]Facility List'!A:R,2,FALSE)</f>
        <v>BURLINGTON ANIMAL SERVICES</v>
      </c>
      <c r="E5" s="4" t="s">
        <v>14</v>
      </c>
      <c r="F5" s="4">
        <v>1</v>
      </c>
      <c r="G5" s="4">
        <v>0</v>
      </c>
      <c r="H5" s="4">
        <v>1</v>
      </c>
      <c r="I5" s="4">
        <v>0</v>
      </c>
      <c r="J5" s="5"/>
      <c r="K5" s="5"/>
    </row>
    <row r="6" spans="1:11" ht="27" x14ac:dyDescent="0.25">
      <c r="A6" s="4">
        <v>2025</v>
      </c>
      <c r="B6" s="4">
        <v>23</v>
      </c>
      <c r="C6" s="4" t="str">
        <f>VLOOKUP(B6,'[1]Facility List'!A:R,10,FALSE)</f>
        <v>ALAMANCE</v>
      </c>
      <c r="D6" s="4" t="str">
        <f>VLOOKUP(B6,'[1]Facility List'!A:R,2,FALSE)</f>
        <v>BURLINGTON ANIMAL SERVICES</v>
      </c>
      <c r="E6" s="4" t="s">
        <v>15</v>
      </c>
      <c r="F6" s="4">
        <v>1</v>
      </c>
      <c r="G6" s="4">
        <v>1</v>
      </c>
      <c r="H6" s="4">
        <v>0</v>
      </c>
      <c r="I6" s="4">
        <v>0</v>
      </c>
      <c r="J6" s="5"/>
      <c r="K6" s="5"/>
    </row>
    <row r="7" spans="1:11" ht="27" x14ac:dyDescent="0.25">
      <c r="A7" s="4">
        <v>2025</v>
      </c>
      <c r="B7" s="4">
        <v>23</v>
      </c>
      <c r="C7" s="4" t="str">
        <f>VLOOKUP(B7,'[1]Facility List'!A:R,10,FALSE)</f>
        <v>ALAMANCE</v>
      </c>
      <c r="D7" s="4" t="str">
        <f>VLOOKUP(B7,'[1]Facility List'!A:R,2,FALSE)</f>
        <v>BURLINGTON ANIMAL SERVICES</v>
      </c>
      <c r="E7" s="4" t="s">
        <v>16</v>
      </c>
      <c r="F7" s="4">
        <v>6</v>
      </c>
      <c r="G7" s="4">
        <v>1</v>
      </c>
      <c r="H7" s="4">
        <v>4</v>
      </c>
      <c r="I7" s="4">
        <v>0</v>
      </c>
      <c r="J7" s="5"/>
      <c r="K7" s="5"/>
    </row>
    <row r="8" spans="1:11" ht="27" x14ac:dyDescent="0.25">
      <c r="A8" s="4">
        <v>2025</v>
      </c>
      <c r="B8" s="4">
        <v>23</v>
      </c>
      <c r="C8" s="4" t="str">
        <f>VLOOKUP(B8,'[1]Facility List'!A:R,10,FALSE)</f>
        <v>ALAMANCE</v>
      </c>
      <c r="D8" s="4" t="str">
        <f>VLOOKUP(B8,'[1]Facility List'!A:R,2,FALSE)</f>
        <v>BURLINGTON ANIMAL SERVICES</v>
      </c>
      <c r="E8" s="4" t="s">
        <v>17</v>
      </c>
      <c r="F8" s="4">
        <v>1</v>
      </c>
      <c r="G8" s="4">
        <v>0</v>
      </c>
      <c r="H8" s="4">
        <v>1</v>
      </c>
      <c r="I8" s="4">
        <v>0</v>
      </c>
      <c r="J8" s="5"/>
      <c r="K8" s="5"/>
    </row>
    <row r="9" spans="1:11" ht="27" x14ac:dyDescent="0.25">
      <c r="A9" s="4">
        <v>2025</v>
      </c>
      <c r="B9" s="4">
        <v>23</v>
      </c>
      <c r="C9" s="4" t="str">
        <f>VLOOKUP(B9,'[1]Facility List'!A:R,10,FALSE)</f>
        <v>ALAMANCE</v>
      </c>
      <c r="D9" s="4" t="str">
        <f>VLOOKUP(B9,'[1]Facility List'!A:R,2,FALSE)</f>
        <v>BURLINGTON ANIMAL SERVICES</v>
      </c>
      <c r="E9" s="4" t="s">
        <v>18</v>
      </c>
      <c r="F9" s="4">
        <v>8</v>
      </c>
      <c r="G9" s="4">
        <v>5</v>
      </c>
      <c r="H9" s="4">
        <v>0</v>
      </c>
      <c r="I9" s="4">
        <v>0</v>
      </c>
      <c r="J9" s="5"/>
      <c r="K9" s="5"/>
    </row>
    <row r="10" spans="1:11" ht="27" x14ac:dyDescent="0.25">
      <c r="A10" s="4">
        <v>2025</v>
      </c>
      <c r="B10" s="4">
        <v>23</v>
      </c>
      <c r="C10" s="4" t="str">
        <f>VLOOKUP(B10,'[1]Facility List'!A:R,10,FALSE)</f>
        <v>ALAMANCE</v>
      </c>
      <c r="D10" s="4" t="str">
        <f>VLOOKUP(B10,'[1]Facility List'!A:R,2,FALSE)</f>
        <v>BURLINGTON ANIMAL SERVICES</v>
      </c>
      <c r="E10" s="4" t="s">
        <v>19</v>
      </c>
      <c r="F10" s="4">
        <v>5</v>
      </c>
      <c r="G10" s="4">
        <v>4</v>
      </c>
      <c r="H10" s="4">
        <v>0</v>
      </c>
      <c r="I10" s="4">
        <v>0</v>
      </c>
      <c r="J10" s="5"/>
      <c r="K10" s="5"/>
    </row>
    <row r="11" spans="1:11" ht="27" x14ac:dyDescent="0.25">
      <c r="A11" s="4">
        <v>2025</v>
      </c>
      <c r="B11" s="4">
        <v>23</v>
      </c>
      <c r="C11" s="4" t="str">
        <f>VLOOKUP(B11,'[1]Facility List'!A:R,10,FALSE)</f>
        <v>ALAMANCE</v>
      </c>
      <c r="D11" s="4" t="str">
        <f>VLOOKUP(B11,'[1]Facility List'!A:R,2,FALSE)</f>
        <v>BURLINGTON ANIMAL SERVICES</v>
      </c>
      <c r="E11" s="4" t="s">
        <v>20</v>
      </c>
      <c r="F11" s="4">
        <v>3</v>
      </c>
      <c r="G11" s="4">
        <v>1</v>
      </c>
      <c r="H11" s="4">
        <v>0</v>
      </c>
      <c r="I11" s="4">
        <v>2</v>
      </c>
      <c r="J11" s="5"/>
      <c r="K11" s="5"/>
    </row>
    <row r="12" spans="1:11" ht="27" x14ac:dyDescent="0.25">
      <c r="A12" s="4">
        <v>2025</v>
      </c>
      <c r="B12" s="4">
        <v>23</v>
      </c>
      <c r="C12" s="4" t="str">
        <f>VLOOKUP(B12,'[1]Facility List'!A:R,10,FALSE)</f>
        <v>ALAMANCE</v>
      </c>
      <c r="D12" s="4" t="str">
        <f>VLOOKUP(B12,'[1]Facility List'!A:R,2,FALSE)</f>
        <v>BURLINGTON ANIMAL SERVICES</v>
      </c>
      <c r="E12" s="4" t="s">
        <v>21</v>
      </c>
      <c r="F12" s="4">
        <v>1</v>
      </c>
      <c r="G12" s="4">
        <v>1</v>
      </c>
      <c r="H12" s="4">
        <v>0</v>
      </c>
      <c r="I12" s="4">
        <v>0</v>
      </c>
      <c r="J12" s="5"/>
      <c r="K12" s="5"/>
    </row>
    <row r="13" spans="1:11" ht="27" x14ac:dyDescent="0.25">
      <c r="A13" s="4">
        <v>2025</v>
      </c>
      <c r="B13" s="4">
        <v>23</v>
      </c>
      <c r="C13" s="4" t="str">
        <f>VLOOKUP(B13,'[1]Facility List'!A:R,10,FALSE)</f>
        <v>ALAMANCE</v>
      </c>
      <c r="D13" s="4" t="str">
        <f>VLOOKUP(B13,'[1]Facility List'!A:R,2,FALSE)</f>
        <v>BURLINGTON ANIMAL SERVICES</v>
      </c>
      <c r="E13" s="4" t="s">
        <v>22</v>
      </c>
      <c r="F13" s="4">
        <v>3</v>
      </c>
      <c r="G13" s="4">
        <v>1</v>
      </c>
      <c r="H13" s="4">
        <v>2</v>
      </c>
      <c r="I13" s="4">
        <v>0</v>
      </c>
      <c r="J13" s="5"/>
      <c r="K13" s="5"/>
    </row>
    <row r="14" spans="1:11" ht="27" x14ac:dyDescent="0.25">
      <c r="A14" s="4">
        <v>2025</v>
      </c>
      <c r="B14" s="4">
        <v>23</v>
      </c>
      <c r="C14" s="4" t="str">
        <f>VLOOKUP(B14,'[1]Facility List'!A:R,10,FALSE)</f>
        <v>ALAMANCE</v>
      </c>
      <c r="D14" s="4" t="str">
        <f>VLOOKUP(B14,'[1]Facility List'!A:R,2,FALSE)</f>
        <v>BURLINGTON ANIMAL SERVICES</v>
      </c>
      <c r="E14" s="4" t="s">
        <v>23</v>
      </c>
      <c r="F14" s="4">
        <v>11</v>
      </c>
      <c r="G14" s="4">
        <v>0</v>
      </c>
      <c r="H14" s="4">
        <v>0</v>
      </c>
      <c r="I14" s="4">
        <v>11</v>
      </c>
      <c r="J14" s="5"/>
      <c r="K14" s="5"/>
    </row>
    <row r="15" spans="1:11" ht="27" x14ac:dyDescent="0.25">
      <c r="A15" s="4">
        <v>2025</v>
      </c>
      <c r="B15" s="4">
        <v>23</v>
      </c>
      <c r="C15" s="4" t="str">
        <f>VLOOKUP(B15,'[1]Facility List'!A:R,10,FALSE)</f>
        <v>ALAMANCE</v>
      </c>
      <c r="D15" s="4" t="str">
        <f>VLOOKUP(B15,'[1]Facility List'!A:R,2,FALSE)</f>
        <v>BURLINGTON ANIMAL SERVICES</v>
      </c>
      <c r="E15" s="4" t="s">
        <v>24</v>
      </c>
      <c r="F15" s="4">
        <v>3</v>
      </c>
      <c r="G15" s="4">
        <v>0</v>
      </c>
      <c r="H15" s="4">
        <v>0</v>
      </c>
      <c r="I15" s="4">
        <v>3</v>
      </c>
      <c r="J15" s="5"/>
      <c r="K15" s="5"/>
    </row>
    <row r="16" spans="1:11" ht="27" x14ac:dyDescent="0.25">
      <c r="A16" s="4">
        <v>2025</v>
      </c>
      <c r="B16" s="4">
        <v>23</v>
      </c>
      <c r="C16" s="4" t="str">
        <f>VLOOKUP(B16,'[1]Facility List'!A:R,10,FALSE)</f>
        <v>ALAMANCE</v>
      </c>
      <c r="D16" s="4" t="str">
        <f>VLOOKUP(B16,'[1]Facility List'!A:R,2,FALSE)</f>
        <v>BURLINGTON ANIMAL SERVICES</v>
      </c>
      <c r="E16" s="4" t="s">
        <v>25</v>
      </c>
      <c r="F16" s="4">
        <v>2</v>
      </c>
      <c r="G16" s="4">
        <v>0</v>
      </c>
      <c r="H16" s="4">
        <v>0</v>
      </c>
      <c r="I16" s="4">
        <v>2</v>
      </c>
      <c r="J16" s="5"/>
      <c r="K16" s="5"/>
    </row>
    <row r="17" spans="1:11" ht="27" x14ac:dyDescent="0.25">
      <c r="A17" s="4">
        <v>2025</v>
      </c>
      <c r="B17" s="4">
        <v>23</v>
      </c>
      <c r="C17" s="4" t="str">
        <f>VLOOKUP(B17,'[1]Facility List'!A:R,10,FALSE)</f>
        <v>ALAMANCE</v>
      </c>
      <c r="D17" s="4" t="str">
        <f>VLOOKUP(B17,'[1]Facility List'!A:R,2,FALSE)</f>
        <v>BURLINGTON ANIMAL SERVICES</v>
      </c>
      <c r="E17" s="4" t="s">
        <v>26</v>
      </c>
      <c r="F17" s="4">
        <v>3</v>
      </c>
      <c r="G17" s="4">
        <v>0</v>
      </c>
      <c r="H17" s="4">
        <v>0</v>
      </c>
      <c r="I17" s="4">
        <v>3</v>
      </c>
      <c r="J17" s="5"/>
      <c r="K17" s="5"/>
    </row>
    <row r="18" spans="1:11" ht="27" x14ac:dyDescent="0.25">
      <c r="A18" s="4">
        <v>2025</v>
      </c>
      <c r="B18" s="4">
        <v>23</v>
      </c>
      <c r="C18" s="4" t="str">
        <f>VLOOKUP(B18,'[1]Facility List'!A:R,10,FALSE)</f>
        <v>ALAMANCE</v>
      </c>
      <c r="D18" s="4" t="str">
        <f>VLOOKUP(B18,'[1]Facility List'!A:R,2,FALSE)</f>
        <v>BURLINGTON ANIMAL SERVICES</v>
      </c>
      <c r="E18" s="4" t="s">
        <v>27</v>
      </c>
      <c r="F18" s="4">
        <v>1</v>
      </c>
      <c r="G18" s="4">
        <v>0</v>
      </c>
      <c r="H18" s="4">
        <v>0</v>
      </c>
      <c r="I18" s="4">
        <v>1</v>
      </c>
      <c r="J18" s="5"/>
      <c r="K18" s="5"/>
    </row>
    <row r="19" spans="1:11" ht="27" x14ac:dyDescent="0.25">
      <c r="A19" s="6">
        <v>2025</v>
      </c>
      <c r="B19" s="6">
        <v>23</v>
      </c>
      <c r="C19" s="6" t="str">
        <f>VLOOKUP(B19,'[1]Facility List'!A:R,10,FALSE)</f>
        <v>ALAMANCE</v>
      </c>
      <c r="D19" s="6" t="str">
        <f>VLOOKUP(B19,'[1]Facility List'!A:R,2,FALSE)</f>
        <v>BURLINGTON ANIMAL SERVICES</v>
      </c>
      <c r="E19" s="6"/>
      <c r="F19" s="6"/>
      <c r="G19" s="6"/>
      <c r="H19" s="6"/>
      <c r="I19" s="6"/>
      <c r="J19" s="7">
        <v>2687037</v>
      </c>
      <c r="K19" s="7">
        <v>418</v>
      </c>
    </row>
    <row r="20" spans="1:11" ht="27" x14ac:dyDescent="0.25">
      <c r="A20" s="4">
        <v>2025</v>
      </c>
      <c r="B20" s="4">
        <v>74</v>
      </c>
      <c r="C20" s="4" t="str">
        <f>VLOOKUP(B20,'[1]Facility List'!A:R,10,FALSE)</f>
        <v>ALEXANDER</v>
      </c>
      <c r="D20" s="4" t="str">
        <f>VLOOKUP(B20,'[1]Facility List'!A:R,2,FALSE)</f>
        <v>ALEXANDER COUNTY ANIMAL SERVICES</v>
      </c>
      <c r="E20" s="4" t="s">
        <v>28</v>
      </c>
      <c r="F20" s="4">
        <v>386</v>
      </c>
      <c r="G20" s="4">
        <v>192</v>
      </c>
      <c r="H20" s="4">
        <v>102</v>
      </c>
      <c r="I20" s="4">
        <v>76</v>
      </c>
      <c r="J20" s="5"/>
      <c r="K20" s="5"/>
    </row>
    <row r="21" spans="1:11" ht="27" x14ac:dyDescent="0.25">
      <c r="A21" s="4">
        <v>2025</v>
      </c>
      <c r="B21" s="4">
        <v>74</v>
      </c>
      <c r="C21" s="4" t="str">
        <f>VLOOKUP(B21,'[1]Facility List'!A:R,10,FALSE)</f>
        <v>ALEXANDER</v>
      </c>
      <c r="D21" s="4" t="str">
        <f>VLOOKUP(B21,'[1]Facility List'!A:R,2,FALSE)</f>
        <v>ALEXANDER COUNTY ANIMAL SERVICES</v>
      </c>
      <c r="E21" s="4" t="s">
        <v>29</v>
      </c>
      <c r="F21" s="4">
        <v>380</v>
      </c>
      <c r="G21" s="4">
        <v>146</v>
      </c>
      <c r="H21" s="4">
        <v>22</v>
      </c>
      <c r="I21" s="4">
        <v>201</v>
      </c>
      <c r="J21" s="5"/>
      <c r="K21" s="5"/>
    </row>
    <row r="22" spans="1:11" ht="27" x14ac:dyDescent="0.25">
      <c r="A22" s="4">
        <v>2025</v>
      </c>
      <c r="B22" s="4">
        <v>74</v>
      </c>
      <c r="C22" s="4" t="str">
        <f>VLOOKUP(B22,'[1]Facility List'!A:R,10,FALSE)</f>
        <v>ALEXANDER</v>
      </c>
      <c r="D22" s="4" t="str">
        <f>VLOOKUP(B22,'[1]Facility List'!A:R,2,FALSE)</f>
        <v>ALEXANDER COUNTY ANIMAL SERVICES</v>
      </c>
      <c r="E22" s="4" t="s">
        <v>30</v>
      </c>
      <c r="F22" s="4">
        <v>3</v>
      </c>
      <c r="G22" s="4">
        <v>0</v>
      </c>
      <c r="H22" s="4">
        <v>0</v>
      </c>
      <c r="I22" s="4">
        <v>1</v>
      </c>
      <c r="J22" s="5"/>
      <c r="K22" s="5"/>
    </row>
    <row r="23" spans="1:11" ht="27" x14ac:dyDescent="0.25">
      <c r="A23" s="4">
        <v>2025</v>
      </c>
      <c r="B23" s="4">
        <v>74</v>
      </c>
      <c r="C23" s="4" t="str">
        <f>VLOOKUP(B23,'[1]Facility List'!A:R,10,FALSE)</f>
        <v>ALEXANDER</v>
      </c>
      <c r="D23" s="4" t="str">
        <f>VLOOKUP(B23,'[1]Facility List'!A:R,2,FALSE)</f>
        <v>ALEXANDER COUNTY ANIMAL SERVICES</v>
      </c>
      <c r="E23" s="4" t="s">
        <v>31</v>
      </c>
      <c r="F23" s="4">
        <v>1</v>
      </c>
      <c r="G23" s="4">
        <v>1</v>
      </c>
      <c r="H23" s="4">
        <v>0</v>
      </c>
      <c r="I23" s="4">
        <v>0</v>
      </c>
      <c r="J23" s="5"/>
      <c r="K23" s="5"/>
    </row>
    <row r="24" spans="1:11" ht="27" x14ac:dyDescent="0.25">
      <c r="A24" s="4">
        <v>2025</v>
      </c>
      <c r="B24" s="4">
        <v>74</v>
      </c>
      <c r="C24" s="4" t="str">
        <f>VLOOKUP(B24,'[1]Facility List'!A:R,10,FALSE)</f>
        <v>ALEXANDER</v>
      </c>
      <c r="D24" s="4" t="str">
        <f>VLOOKUP(B24,'[1]Facility List'!A:R,2,FALSE)</f>
        <v>ALEXANDER COUNTY ANIMAL SERVICES</v>
      </c>
      <c r="E24" s="4" t="s">
        <v>32</v>
      </c>
      <c r="F24" s="4">
        <v>3</v>
      </c>
      <c r="G24" s="4">
        <v>0</v>
      </c>
      <c r="H24" s="4">
        <v>1</v>
      </c>
      <c r="I24" s="4">
        <v>1</v>
      </c>
      <c r="J24" s="5"/>
      <c r="K24" s="5"/>
    </row>
    <row r="25" spans="1:11" ht="27" x14ac:dyDescent="0.25">
      <c r="A25" s="4">
        <v>2025</v>
      </c>
      <c r="B25" s="4">
        <v>74</v>
      </c>
      <c r="C25" s="4" t="str">
        <f>VLOOKUP(B25,'[1]Facility List'!A:R,10,FALSE)</f>
        <v>ALEXANDER</v>
      </c>
      <c r="D25" s="4" t="str">
        <f>VLOOKUP(B25,'[1]Facility List'!A:R,2,FALSE)</f>
        <v>ALEXANDER COUNTY ANIMAL SERVICES</v>
      </c>
      <c r="E25" s="4" t="s">
        <v>33</v>
      </c>
      <c r="F25" s="4">
        <v>1</v>
      </c>
      <c r="G25" s="4">
        <v>1</v>
      </c>
      <c r="H25" s="4">
        <v>0</v>
      </c>
      <c r="I25" s="4">
        <v>0</v>
      </c>
      <c r="J25" s="5"/>
      <c r="K25" s="5"/>
    </row>
    <row r="26" spans="1:11" ht="27" x14ac:dyDescent="0.25">
      <c r="A26" s="4">
        <v>2025</v>
      </c>
      <c r="B26" s="4">
        <v>74</v>
      </c>
      <c r="C26" s="4" t="str">
        <f>VLOOKUP(B26,'[1]Facility List'!A:R,10,FALSE)</f>
        <v>ALEXANDER</v>
      </c>
      <c r="D26" s="4" t="str">
        <f>VLOOKUP(B26,'[1]Facility List'!A:R,2,FALSE)</f>
        <v>ALEXANDER COUNTY ANIMAL SERVICES</v>
      </c>
      <c r="E26" s="4" t="s">
        <v>34</v>
      </c>
      <c r="F26" s="4">
        <v>2</v>
      </c>
      <c r="G26" s="4">
        <v>1</v>
      </c>
      <c r="H26" s="4">
        <v>0</v>
      </c>
      <c r="I26" s="4">
        <v>0</v>
      </c>
      <c r="J26" s="5"/>
      <c r="K26" s="5"/>
    </row>
    <row r="27" spans="1:11" ht="27" x14ac:dyDescent="0.25">
      <c r="A27" s="4">
        <v>2025</v>
      </c>
      <c r="B27" s="4">
        <v>74</v>
      </c>
      <c r="C27" s="4" t="str">
        <f>VLOOKUP(B27,'[1]Facility List'!A:R,10,FALSE)</f>
        <v>ALEXANDER</v>
      </c>
      <c r="D27" s="4" t="str">
        <f>VLOOKUP(B27,'[1]Facility List'!A:R,2,FALSE)</f>
        <v>ALEXANDER COUNTY ANIMAL SERVICES</v>
      </c>
      <c r="E27" s="4" t="s">
        <v>35</v>
      </c>
      <c r="F27" s="4">
        <v>7</v>
      </c>
      <c r="G27" s="4">
        <v>0</v>
      </c>
      <c r="H27" s="4">
        <v>1</v>
      </c>
      <c r="I27" s="4">
        <v>5</v>
      </c>
      <c r="J27" s="5"/>
      <c r="K27" s="5"/>
    </row>
    <row r="28" spans="1:11" ht="27" x14ac:dyDescent="0.25">
      <c r="A28" s="4">
        <v>2025</v>
      </c>
      <c r="B28" s="4">
        <v>74</v>
      </c>
      <c r="C28" s="4" t="str">
        <f>VLOOKUP(B28,'[1]Facility List'!A:R,10,FALSE)</f>
        <v>ALEXANDER</v>
      </c>
      <c r="D28" s="4" t="str">
        <f>VLOOKUP(B28,'[1]Facility List'!A:R,2,FALSE)</f>
        <v>ALEXANDER COUNTY ANIMAL SERVICES</v>
      </c>
      <c r="E28" s="4" t="s">
        <v>36</v>
      </c>
      <c r="F28" s="4">
        <v>3</v>
      </c>
      <c r="G28" s="4">
        <v>0</v>
      </c>
      <c r="H28" s="4">
        <v>1</v>
      </c>
      <c r="I28" s="4">
        <v>2</v>
      </c>
      <c r="J28" s="5"/>
      <c r="K28" s="5"/>
    </row>
    <row r="29" spans="1:11" ht="27" x14ac:dyDescent="0.25">
      <c r="A29" s="4">
        <v>2025</v>
      </c>
      <c r="B29" s="4">
        <v>74</v>
      </c>
      <c r="C29" s="4" t="str">
        <f>VLOOKUP(B29,'[1]Facility List'!A:R,10,FALSE)</f>
        <v>ALEXANDER</v>
      </c>
      <c r="D29" s="4" t="str">
        <f>VLOOKUP(B29,'[1]Facility List'!A:R,2,FALSE)</f>
        <v>ALEXANDER COUNTY ANIMAL SERVICES</v>
      </c>
      <c r="E29" s="4" t="s">
        <v>37</v>
      </c>
      <c r="F29" s="4">
        <v>4</v>
      </c>
      <c r="G29" s="4">
        <v>3</v>
      </c>
      <c r="H29" s="4">
        <v>0</v>
      </c>
      <c r="I29" s="4">
        <v>0</v>
      </c>
      <c r="J29" s="5"/>
      <c r="K29" s="5"/>
    </row>
    <row r="30" spans="1:11" ht="27" x14ac:dyDescent="0.25">
      <c r="A30" s="4">
        <v>2025</v>
      </c>
      <c r="B30" s="4">
        <v>74</v>
      </c>
      <c r="C30" s="4" t="str">
        <f>VLOOKUP(B30,'[1]Facility List'!A:R,10,FALSE)</f>
        <v>ALEXANDER</v>
      </c>
      <c r="D30" s="4" t="str">
        <f>VLOOKUP(B30,'[1]Facility List'!A:R,2,FALSE)</f>
        <v>ALEXANDER COUNTY ANIMAL SERVICES</v>
      </c>
      <c r="E30" s="4" t="s">
        <v>38</v>
      </c>
      <c r="F30" s="4">
        <v>2</v>
      </c>
      <c r="G30" s="4">
        <v>0</v>
      </c>
      <c r="H30" s="4">
        <v>0</v>
      </c>
      <c r="I30" s="4">
        <v>0</v>
      </c>
      <c r="J30" s="5"/>
      <c r="K30" s="5"/>
    </row>
    <row r="31" spans="1:11" ht="27" x14ac:dyDescent="0.25">
      <c r="A31" s="6">
        <v>2025</v>
      </c>
      <c r="B31" s="6">
        <v>74</v>
      </c>
      <c r="C31" s="6" t="s">
        <v>39</v>
      </c>
      <c r="D31" s="6" t="s">
        <v>40</v>
      </c>
      <c r="E31" s="6"/>
      <c r="F31" s="6"/>
      <c r="G31" s="6"/>
      <c r="H31" s="6"/>
      <c r="I31" s="6"/>
      <c r="J31" s="7">
        <v>296824.62</v>
      </c>
      <c r="K31" s="7">
        <v>374.77</v>
      </c>
    </row>
    <row r="32" spans="1:11" ht="27" x14ac:dyDescent="0.25">
      <c r="A32" s="4">
        <v>2025</v>
      </c>
      <c r="B32" s="4">
        <v>79</v>
      </c>
      <c r="C32" s="4" t="str">
        <f>VLOOKUP(B32,'[1]Facility List'!A:R,10,FALSE)</f>
        <v>ASHE</v>
      </c>
      <c r="D32" s="4" t="str">
        <f>VLOOKUP(B32,'[1]Facility List'!A:R,2,FALSE)</f>
        <v>ASHE COUNTY ANIMAL CONTROL</v>
      </c>
      <c r="E32" s="4" t="s">
        <v>28</v>
      </c>
      <c r="F32" s="4">
        <v>498</v>
      </c>
      <c r="G32" s="4">
        <v>303</v>
      </c>
      <c r="H32" s="4">
        <v>122</v>
      </c>
      <c r="I32" s="4">
        <v>81</v>
      </c>
      <c r="J32" s="5"/>
      <c r="K32" s="5"/>
    </row>
    <row r="33" spans="1:11" ht="27" x14ac:dyDescent="0.25">
      <c r="A33" s="4">
        <v>2025</v>
      </c>
      <c r="B33" s="4">
        <v>79</v>
      </c>
      <c r="C33" s="4" t="str">
        <f>VLOOKUP(B33,'[1]Facility List'!A:R,10,FALSE)</f>
        <v>ASHE</v>
      </c>
      <c r="D33" s="4" t="str">
        <f>VLOOKUP(B33,'[1]Facility List'!A:R,2,FALSE)</f>
        <v>ASHE COUNTY ANIMAL CONTROL</v>
      </c>
      <c r="E33" s="4" t="s">
        <v>29</v>
      </c>
      <c r="F33" s="4">
        <v>550</v>
      </c>
      <c r="G33" s="4">
        <v>208</v>
      </c>
      <c r="H33" s="4">
        <v>15</v>
      </c>
      <c r="I33" s="4">
        <v>316</v>
      </c>
      <c r="J33" s="5"/>
      <c r="K33" s="5"/>
    </row>
    <row r="34" spans="1:11" ht="27" x14ac:dyDescent="0.25">
      <c r="A34" s="4">
        <v>2025</v>
      </c>
      <c r="B34" s="4">
        <v>79</v>
      </c>
      <c r="C34" s="4" t="str">
        <f>VLOOKUP(B34,'[1]Facility List'!A:R,10,FALSE)</f>
        <v>ASHE</v>
      </c>
      <c r="D34" s="4" t="str">
        <f>VLOOKUP(B34,'[1]Facility List'!A:R,2,FALSE)</f>
        <v>ASHE COUNTY ANIMAL CONTROL</v>
      </c>
      <c r="E34" s="4" t="s">
        <v>30</v>
      </c>
      <c r="F34" s="4">
        <v>1</v>
      </c>
      <c r="G34" s="4">
        <v>0</v>
      </c>
      <c r="H34" s="4">
        <v>0</v>
      </c>
      <c r="I34" s="4">
        <v>1</v>
      </c>
      <c r="J34" s="5"/>
      <c r="K34" s="5"/>
    </row>
    <row r="35" spans="1:11" ht="27" x14ac:dyDescent="0.25">
      <c r="A35" s="4">
        <v>2025</v>
      </c>
      <c r="B35" s="4">
        <v>79</v>
      </c>
      <c r="C35" s="4" t="str">
        <f>VLOOKUP(B35,'[1]Facility List'!A:R,10,FALSE)</f>
        <v>ASHE</v>
      </c>
      <c r="D35" s="4" t="str">
        <f>VLOOKUP(B35,'[1]Facility List'!A:R,2,FALSE)</f>
        <v>ASHE COUNTY ANIMAL CONTROL</v>
      </c>
      <c r="E35" s="4" t="s">
        <v>41</v>
      </c>
      <c r="F35" s="4">
        <v>4</v>
      </c>
      <c r="G35" s="4">
        <v>4</v>
      </c>
      <c r="H35" s="4">
        <v>0</v>
      </c>
      <c r="I35" s="4">
        <v>0</v>
      </c>
      <c r="J35" s="5"/>
      <c r="K35" s="5"/>
    </row>
    <row r="36" spans="1:11" ht="27" x14ac:dyDescent="0.25">
      <c r="A36" s="4">
        <v>2025</v>
      </c>
      <c r="B36" s="4">
        <v>79</v>
      </c>
      <c r="C36" s="4" t="str">
        <f>VLOOKUP(B36,'[1]Facility List'!A:R,10,FALSE)</f>
        <v>ASHE</v>
      </c>
      <c r="D36" s="4" t="str">
        <f>VLOOKUP(B36,'[1]Facility List'!A:R,2,FALSE)</f>
        <v>ASHE COUNTY ANIMAL CONTROL</v>
      </c>
      <c r="E36" s="4" t="s">
        <v>35</v>
      </c>
      <c r="F36" s="4">
        <v>1</v>
      </c>
      <c r="G36" s="4">
        <v>0</v>
      </c>
      <c r="H36" s="4">
        <v>0</v>
      </c>
      <c r="I36" s="4">
        <v>1</v>
      </c>
      <c r="J36" s="5"/>
      <c r="K36" s="5"/>
    </row>
    <row r="37" spans="1:11" ht="27" x14ac:dyDescent="0.25">
      <c r="A37" s="4">
        <v>2025</v>
      </c>
      <c r="B37" s="4">
        <v>79</v>
      </c>
      <c r="C37" s="4" t="str">
        <f>VLOOKUP(B37,'[1]Facility List'!A:R,10,FALSE)</f>
        <v>ASHE</v>
      </c>
      <c r="D37" s="4" t="str">
        <f>VLOOKUP(B37,'[1]Facility List'!A:R,2,FALSE)</f>
        <v>ASHE COUNTY ANIMAL CONTROL</v>
      </c>
      <c r="E37" s="4" t="s">
        <v>42</v>
      </c>
      <c r="F37" s="4">
        <v>1</v>
      </c>
      <c r="G37" s="4">
        <v>0</v>
      </c>
      <c r="H37" s="4">
        <v>1</v>
      </c>
      <c r="I37" s="4">
        <v>0</v>
      </c>
      <c r="J37" s="5"/>
      <c r="K37" s="5"/>
    </row>
    <row r="38" spans="1:11" ht="27" x14ac:dyDescent="0.25">
      <c r="A38" s="4">
        <v>2025</v>
      </c>
      <c r="B38" s="4">
        <v>79</v>
      </c>
      <c r="C38" s="4" t="str">
        <f>VLOOKUP(B38,'[1]Facility List'!A:R,10,FALSE)</f>
        <v>ASHE</v>
      </c>
      <c r="D38" s="4" t="str">
        <f>VLOOKUP(B38,'[1]Facility List'!A:R,2,FALSE)</f>
        <v>ASHE COUNTY ANIMAL CONTROL</v>
      </c>
      <c r="E38" s="4" t="s">
        <v>38</v>
      </c>
      <c r="F38" s="4">
        <v>1</v>
      </c>
      <c r="G38" s="4">
        <v>1</v>
      </c>
      <c r="H38" s="4">
        <v>0</v>
      </c>
      <c r="I38" s="4">
        <v>0</v>
      </c>
      <c r="J38" s="5"/>
      <c r="K38" s="5"/>
    </row>
    <row r="39" spans="1:11" ht="27" x14ac:dyDescent="0.25">
      <c r="A39" s="6">
        <v>2025</v>
      </c>
      <c r="B39" s="6">
        <v>79</v>
      </c>
      <c r="C39" s="6" t="str">
        <f>VLOOKUP(B39,'[1]Facility List'!A:R,10,FALSE)</f>
        <v>ASHE</v>
      </c>
      <c r="D39" s="6" t="str">
        <f>VLOOKUP(B39,'[1]Facility List'!A:R,2,FALSE)</f>
        <v>ASHE COUNTY ANIMAL CONTROL</v>
      </c>
      <c r="E39" s="6"/>
      <c r="F39" s="6"/>
      <c r="G39" s="6"/>
      <c r="H39" s="6"/>
      <c r="I39" s="6"/>
      <c r="J39" s="7">
        <v>434506</v>
      </c>
      <c r="K39" s="7">
        <v>382.15</v>
      </c>
    </row>
    <row r="40" spans="1:11" ht="27" x14ac:dyDescent="0.25">
      <c r="A40" s="4">
        <v>2025</v>
      </c>
      <c r="B40" s="4">
        <v>58</v>
      </c>
      <c r="C40" s="4" t="str">
        <f>VLOOKUP(B40,'[1]Facility List'!A:R,10,FALSE)</f>
        <v>BEAUFORT</v>
      </c>
      <c r="D40" s="4" t="str">
        <f>VLOOKUP(B40,'[1]Facility List'!A:R,2,FALSE)</f>
        <v>BETSY BAILEY NELSON ANIMAL CONTROL FAC.</v>
      </c>
      <c r="E40" s="4" t="s">
        <v>28</v>
      </c>
      <c r="F40" s="4">
        <v>591</v>
      </c>
      <c r="G40" s="4">
        <v>357</v>
      </c>
      <c r="H40" s="4">
        <v>76</v>
      </c>
      <c r="I40" s="4">
        <v>102</v>
      </c>
      <c r="J40" s="5"/>
      <c r="K40" s="5"/>
    </row>
    <row r="41" spans="1:11" ht="27" x14ac:dyDescent="0.25">
      <c r="A41" s="4">
        <v>2025</v>
      </c>
      <c r="B41" s="4">
        <v>58</v>
      </c>
      <c r="C41" s="4" t="str">
        <f>VLOOKUP(B41,'[1]Facility List'!A:R,10,FALSE)</f>
        <v>BEAUFORT</v>
      </c>
      <c r="D41" s="4" t="str">
        <f>VLOOKUP(B41,'[1]Facility List'!A:R,2,FALSE)</f>
        <v>BETSY BAILEY NELSON ANIMAL CONTROL FAC.</v>
      </c>
      <c r="E41" s="4" t="s">
        <v>29</v>
      </c>
      <c r="F41" s="4">
        <v>568</v>
      </c>
      <c r="G41" s="4">
        <v>297</v>
      </c>
      <c r="H41" s="4">
        <v>4</v>
      </c>
      <c r="I41" s="4">
        <v>173</v>
      </c>
      <c r="J41" s="5"/>
      <c r="K41" s="5"/>
    </row>
    <row r="42" spans="1:11" ht="27" x14ac:dyDescent="0.25">
      <c r="A42" s="4">
        <v>2025</v>
      </c>
      <c r="B42" s="4">
        <v>58</v>
      </c>
      <c r="C42" s="4" t="str">
        <f>VLOOKUP(B42,'[1]Facility List'!A:R,10,FALSE)</f>
        <v>BEAUFORT</v>
      </c>
      <c r="D42" s="4" t="str">
        <f>VLOOKUP(B42,'[1]Facility List'!A:R,2,FALSE)</f>
        <v>BETSY BAILEY NELSON ANIMAL CONTROL FAC.</v>
      </c>
      <c r="E42" s="4" t="s">
        <v>30</v>
      </c>
      <c r="F42" s="4">
        <v>27</v>
      </c>
      <c r="G42" s="4">
        <v>0</v>
      </c>
      <c r="H42" s="4">
        <v>0</v>
      </c>
      <c r="I42" s="4">
        <v>1</v>
      </c>
      <c r="J42" s="5"/>
      <c r="K42" s="5"/>
    </row>
    <row r="43" spans="1:11" ht="27" x14ac:dyDescent="0.25">
      <c r="A43" s="4">
        <v>2025</v>
      </c>
      <c r="B43" s="4">
        <v>58</v>
      </c>
      <c r="C43" s="4" t="str">
        <f>VLOOKUP(B43,'[1]Facility List'!A:R,10,FALSE)</f>
        <v>BEAUFORT</v>
      </c>
      <c r="D43" s="4" t="str">
        <f>VLOOKUP(B43,'[1]Facility List'!A:R,2,FALSE)</f>
        <v>BETSY BAILEY NELSON ANIMAL CONTROL FAC.</v>
      </c>
      <c r="E43" s="4" t="s">
        <v>43</v>
      </c>
      <c r="F43" s="4">
        <v>1</v>
      </c>
      <c r="G43" s="4">
        <v>1</v>
      </c>
      <c r="H43" s="4">
        <v>0</v>
      </c>
      <c r="I43" s="4">
        <v>0</v>
      </c>
      <c r="J43" s="5"/>
      <c r="K43" s="5"/>
    </row>
    <row r="44" spans="1:11" ht="27" x14ac:dyDescent="0.25">
      <c r="A44" s="4">
        <v>2025</v>
      </c>
      <c r="B44" s="4">
        <v>58</v>
      </c>
      <c r="C44" s="4" t="str">
        <f>VLOOKUP(B44,'[1]Facility List'!A:R,10,FALSE)</f>
        <v>BEAUFORT</v>
      </c>
      <c r="D44" s="4" t="str">
        <f>VLOOKUP(B44,'[1]Facility List'!A:R,2,FALSE)</f>
        <v>BETSY BAILEY NELSON ANIMAL CONTROL FAC.</v>
      </c>
      <c r="E44" s="4" t="s">
        <v>44</v>
      </c>
      <c r="F44" s="4">
        <v>1</v>
      </c>
      <c r="G44" s="4">
        <v>0</v>
      </c>
      <c r="H44" s="4">
        <v>0</v>
      </c>
      <c r="I44" s="4">
        <v>1</v>
      </c>
      <c r="J44" s="5"/>
      <c r="K44" s="5"/>
    </row>
    <row r="45" spans="1:11" ht="27" x14ac:dyDescent="0.25">
      <c r="A45" s="4">
        <v>2025</v>
      </c>
      <c r="B45" s="4">
        <v>58</v>
      </c>
      <c r="C45" s="4" t="str">
        <f>VLOOKUP(B45,'[1]Facility List'!A:R,10,FALSE)</f>
        <v>BEAUFORT</v>
      </c>
      <c r="D45" s="4" t="str">
        <f>VLOOKUP(B45,'[1]Facility List'!A:R,2,FALSE)</f>
        <v>BETSY BAILEY NELSON ANIMAL CONTROL FAC.</v>
      </c>
      <c r="E45" s="4" t="s">
        <v>45</v>
      </c>
      <c r="F45" s="4">
        <v>19</v>
      </c>
      <c r="G45" s="4">
        <v>0</v>
      </c>
      <c r="H45" s="4">
        <v>19</v>
      </c>
      <c r="I45" s="4">
        <v>0</v>
      </c>
      <c r="J45" s="5"/>
      <c r="K45" s="5"/>
    </row>
    <row r="46" spans="1:11" ht="27" x14ac:dyDescent="0.25">
      <c r="A46" s="4">
        <v>2025</v>
      </c>
      <c r="B46" s="4">
        <v>58</v>
      </c>
      <c r="C46" s="4" t="str">
        <f>VLOOKUP(B46,'[1]Facility List'!A:R,10,FALSE)</f>
        <v>BEAUFORT</v>
      </c>
      <c r="D46" s="4" t="str">
        <f>VLOOKUP(B46,'[1]Facility List'!A:R,2,FALSE)</f>
        <v>BETSY BAILEY NELSON ANIMAL CONTROL FAC.</v>
      </c>
      <c r="E46" s="4" t="s">
        <v>34</v>
      </c>
      <c r="F46" s="4">
        <v>1</v>
      </c>
      <c r="G46" s="4">
        <v>0</v>
      </c>
      <c r="H46" s="4">
        <v>0</v>
      </c>
      <c r="I46" s="4">
        <v>1</v>
      </c>
      <c r="J46" s="5"/>
      <c r="K46" s="5"/>
    </row>
    <row r="47" spans="1:11" ht="27" x14ac:dyDescent="0.25">
      <c r="A47" s="4">
        <v>2025</v>
      </c>
      <c r="B47" s="4">
        <v>58</v>
      </c>
      <c r="C47" s="4" t="str">
        <f>VLOOKUP(B47,'[1]Facility List'!A:R,10,FALSE)</f>
        <v>BEAUFORT</v>
      </c>
      <c r="D47" s="4" t="str">
        <f>VLOOKUP(B47,'[1]Facility List'!A:R,2,FALSE)</f>
        <v>BETSY BAILEY NELSON ANIMAL CONTROL FAC.</v>
      </c>
      <c r="E47" s="4" t="s">
        <v>46</v>
      </c>
      <c r="F47" s="4">
        <v>1</v>
      </c>
      <c r="G47" s="4">
        <v>1</v>
      </c>
      <c r="H47" s="4">
        <v>0</v>
      </c>
      <c r="I47" s="4">
        <v>0</v>
      </c>
      <c r="J47" s="5"/>
      <c r="K47" s="5"/>
    </row>
    <row r="48" spans="1:11" ht="27" x14ac:dyDescent="0.25">
      <c r="A48" s="4">
        <v>2025</v>
      </c>
      <c r="B48" s="4">
        <v>58</v>
      </c>
      <c r="C48" s="4" t="str">
        <f>VLOOKUP(B48,'[1]Facility List'!A:R,10,FALSE)</f>
        <v>BEAUFORT</v>
      </c>
      <c r="D48" s="4" t="str">
        <f>VLOOKUP(B48,'[1]Facility List'!A:R,2,FALSE)</f>
        <v>BETSY BAILEY NELSON ANIMAL CONTROL FAC.</v>
      </c>
      <c r="E48" s="4" t="s">
        <v>42</v>
      </c>
      <c r="F48" s="4">
        <v>1</v>
      </c>
      <c r="G48" s="4">
        <v>0</v>
      </c>
      <c r="H48" s="4">
        <v>0</v>
      </c>
      <c r="I48" s="4">
        <v>1</v>
      </c>
      <c r="J48" s="5"/>
      <c r="K48" s="5"/>
    </row>
    <row r="49" spans="1:11" ht="27" x14ac:dyDescent="0.25">
      <c r="A49" s="4">
        <v>2025</v>
      </c>
      <c r="B49" s="4">
        <v>58</v>
      </c>
      <c r="C49" s="4" t="str">
        <f>VLOOKUP(B49,'[1]Facility List'!A:R,10,FALSE)</f>
        <v>BEAUFORT</v>
      </c>
      <c r="D49" s="4" t="str">
        <f>VLOOKUP(B49,'[1]Facility List'!A:R,2,FALSE)</f>
        <v>BETSY BAILEY NELSON ANIMAL CONTROL FAC.</v>
      </c>
      <c r="E49" s="4" t="s">
        <v>47</v>
      </c>
      <c r="F49" s="4">
        <v>2</v>
      </c>
      <c r="G49" s="4">
        <v>0</v>
      </c>
      <c r="H49" s="4">
        <v>0</v>
      </c>
      <c r="I49" s="4">
        <v>2</v>
      </c>
      <c r="J49" s="5"/>
      <c r="K49" s="5"/>
    </row>
    <row r="50" spans="1:11" ht="27" x14ac:dyDescent="0.25">
      <c r="A50" s="4">
        <v>2025</v>
      </c>
      <c r="B50" s="4">
        <v>58</v>
      </c>
      <c r="C50" s="4" t="str">
        <f>VLOOKUP(B50,'[1]Facility List'!A:R,10,FALSE)</f>
        <v>BEAUFORT</v>
      </c>
      <c r="D50" s="4" t="str">
        <f>VLOOKUP(B50,'[1]Facility List'!A:R,2,FALSE)</f>
        <v>BETSY BAILEY NELSON ANIMAL CONTROL FAC.</v>
      </c>
      <c r="E50" s="4" t="s">
        <v>48</v>
      </c>
      <c r="F50" s="4">
        <v>5</v>
      </c>
      <c r="G50" s="4">
        <v>5</v>
      </c>
      <c r="H50" s="4">
        <v>0</v>
      </c>
      <c r="I50" s="4">
        <v>0</v>
      </c>
      <c r="J50" s="5"/>
      <c r="K50" s="5"/>
    </row>
    <row r="51" spans="1:11" ht="27" x14ac:dyDescent="0.25">
      <c r="A51" s="6">
        <v>2025</v>
      </c>
      <c r="B51" s="6">
        <v>58</v>
      </c>
      <c r="C51" s="6" t="s">
        <v>49</v>
      </c>
      <c r="D51" s="6" t="s">
        <v>50</v>
      </c>
      <c r="E51" s="6"/>
      <c r="F51" s="6"/>
      <c r="G51" s="6"/>
      <c r="H51" s="6"/>
      <c r="I51" s="6"/>
      <c r="J51" s="7">
        <v>521328</v>
      </c>
      <c r="K51" s="7">
        <v>428.38</v>
      </c>
    </row>
    <row r="52" spans="1:11" ht="27" x14ac:dyDescent="0.25">
      <c r="A52" s="4">
        <v>2025</v>
      </c>
      <c r="B52" s="4">
        <v>85</v>
      </c>
      <c r="C52" s="4" t="str">
        <f>VLOOKUP(B52,'[1]Facility List'!A:R,10,FALSE)</f>
        <v>BLADEN</v>
      </c>
      <c r="D52" s="4" t="str">
        <f>VLOOKUP(B52,'[1]Facility List'!A:R,2,FALSE)</f>
        <v>BLADEN COUNTY ANIMAL SHELTER</v>
      </c>
      <c r="E52" s="4" t="s">
        <v>28</v>
      </c>
      <c r="F52" s="4">
        <v>966</v>
      </c>
      <c r="G52" s="4">
        <v>819</v>
      </c>
      <c r="H52" s="4">
        <v>98</v>
      </c>
      <c r="I52" s="4">
        <v>49</v>
      </c>
      <c r="J52" s="5"/>
      <c r="K52" s="5"/>
    </row>
    <row r="53" spans="1:11" ht="27" x14ac:dyDescent="0.25">
      <c r="A53" s="4">
        <v>2025</v>
      </c>
      <c r="B53" s="4">
        <v>85</v>
      </c>
      <c r="C53" s="4" t="str">
        <f>VLOOKUP(B53,'[1]Facility List'!A:R,10,FALSE)</f>
        <v>BLADEN</v>
      </c>
      <c r="D53" s="4" t="str">
        <f>VLOOKUP(B53,'[1]Facility List'!A:R,2,FALSE)</f>
        <v>BLADEN COUNTY ANIMAL SHELTER</v>
      </c>
      <c r="E53" s="4" t="s">
        <v>29</v>
      </c>
      <c r="F53" s="4">
        <v>694</v>
      </c>
      <c r="G53" s="4">
        <v>533</v>
      </c>
      <c r="H53" s="4">
        <v>17</v>
      </c>
      <c r="I53" s="4">
        <v>130</v>
      </c>
      <c r="J53" s="5"/>
      <c r="K53" s="5"/>
    </row>
    <row r="54" spans="1:11" ht="27" x14ac:dyDescent="0.25">
      <c r="A54" s="4">
        <v>2025</v>
      </c>
      <c r="B54" s="4">
        <v>85</v>
      </c>
      <c r="C54" s="4" t="str">
        <f>VLOOKUP(B54,'[1]Facility List'!A:R,10,FALSE)</f>
        <v>BLADEN</v>
      </c>
      <c r="D54" s="4" t="str">
        <f>VLOOKUP(B54,'[1]Facility List'!A:R,2,FALSE)</f>
        <v>BLADEN COUNTY ANIMAL SHELTER</v>
      </c>
      <c r="E54" s="4" t="s">
        <v>31</v>
      </c>
      <c r="F54" s="4">
        <v>25</v>
      </c>
      <c r="G54" s="4">
        <v>21</v>
      </c>
      <c r="H54" s="4">
        <v>0</v>
      </c>
      <c r="I54" s="4">
        <v>4</v>
      </c>
      <c r="J54" s="5"/>
      <c r="K54" s="5"/>
    </row>
    <row r="55" spans="1:11" ht="27" x14ac:dyDescent="0.25">
      <c r="A55" s="4">
        <v>2025</v>
      </c>
      <c r="B55" s="4">
        <v>85</v>
      </c>
      <c r="C55" s="4" t="str">
        <f>VLOOKUP(B55,'[1]Facility List'!A:R,10,FALSE)</f>
        <v>BLADEN</v>
      </c>
      <c r="D55" s="4" t="str">
        <f>VLOOKUP(B55,'[1]Facility List'!A:R,2,FALSE)</f>
        <v>BLADEN COUNTY ANIMAL SHELTER</v>
      </c>
      <c r="E55" s="4" t="s">
        <v>44</v>
      </c>
      <c r="F55" s="4">
        <v>5</v>
      </c>
      <c r="G55" s="4">
        <v>3</v>
      </c>
      <c r="H55" s="4">
        <v>0</v>
      </c>
      <c r="I55" s="4">
        <v>2</v>
      </c>
      <c r="J55" s="5"/>
      <c r="K55" s="5"/>
    </row>
    <row r="56" spans="1:11" ht="27" x14ac:dyDescent="0.25">
      <c r="A56" s="6">
        <v>2025</v>
      </c>
      <c r="B56" s="6">
        <v>85</v>
      </c>
      <c r="C56" s="6" t="str">
        <f>VLOOKUP(B56,'[1]Facility List'!A:R,10,FALSE)</f>
        <v>BLADEN</v>
      </c>
      <c r="D56" s="6" t="str">
        <f>VLOOKUP(B56,'[1]Facility List'!A:R,2,FALSE)</f>
        <v>BLADEN COUNTY ANIMAL SHELTER</v>
      </c>
      <c r="E56" s="6"/>
      <c r="F56" s="6"/>
      <c r="G56" s="6"/>
      <c r="H56" s="6"/>
      <c r="I56" s="6"/>
      <c r="J56" s="7">
        <v>449932.97</v>
      </c>
      <c r="K56" s="7">
        <v>266.24</v>
      </c>
    </row>
    <row r="57" spans="1:11" ht="27" x14ac:dyDescent="0.25">
      <c r="A57" s="4">
        <v>2025</v>
      </c>
      <c r="B57" s="4">
        <v>15</v>
      </c>
      <c r="C57" s="4" t="str">
        <f>VLOOKUP(B57,'[1]Facility List'!A:R,10,FALSE)</f>
        <v>BRUNSWICK</v>
      </c>
      <c r="D57" s="4" t="str">
        <f>VLOOKUP(B57,'[1]Facility List'!A:R,2,FALSE)</f>
        <v>BRUNSWICK CO SHERIFF'S OFFICE APS</v>
      </c>
      <c r="E57" s="4" t="s">
        <v>28</v>
      </c>
      <c r="F57" s="4">
        <v>2134</v>
      </c>
      <c r="G57" s="4">
        <v>1048</v>
      </c>
      <c r="H57" s="4">
        <v>435</v>
      </c>
      <c r="I57" s="4">
        <v>527</v>
      </c>
      <c r="J57" s="5"/>
      <c r="K57" s="5"/>
    </row>
    <row r="58" spans="1:11" ht="27" x14ac:dyDescent="0.25">
      <c r="A58" s="4">
        <v>2025</v>
      </c>
      <c r="B58" s="4">
        <v>15</v>
      </c>
      <c r="C58" s="4" t="str">
        <f>VLOOKUP(B58,'[1]Facility List'!A:R,10,FALSE)</f>
        <v>BRUNSWICK</v>
      </c>
      <c r="D58" s="4" t="str">
        <f>VLOOKUP(B58,'[1]Facility List'!A:R,2,FALSE)</f>
        <v>BRUNSWICK CO SHERIFF'S OFFICE APS</v>
      </c>
      <c r="E58" s="4" t="s">
        <v>29</v>
      </c>
      <c r="F58" s="4">
        <v>2355</v>
      </c>
      <c r="G58" s="4">
        <v>828</v>
      </c>
      <c r="H58" s="4">
        <v>44</v>
      </c>
      <c r="I58" s="4">
        <v>525</v>
      </c>
      <c r="J58" s="5"/>
      <c r="K58" s="5"/>
    </row>
    <row r="59" spans="1:11" ht="27" x14ac:dyDescent="0.25">
      <c r="A59" s="6">
        <v>2025</v>
      </c>
      <c r="B59" s="6">
        <v>15</v>
      </c>
      <c r="C59" s="6" t="str">
        <f>VLOOKUP(B59,'[1]Facility List'!A:R,10,FALSE)</f>
        <v>BRUNSWICK</v>
      </c>
      <c r="D59" s="6" t="str">
        <f>VLOOKUP(B59,'[1]Facility List'!A:R,2,FALSE)</f>
        <v>BRUNSWICK CO SHERIFF'S OFFICE APS</v>
      </c>
      <c r="E59" s="6"/>
      <c r="F59" s="6"/>
      <c r="G59" s="6"/>
      <c r="H59" s="6"/>
      <c r="I59" s="6"/>
      <c r="J59" s="7">
        <v>1180445</v>
      </c>
      <c r="K59" s="7">
        <v>259.89999999999998</v>
      </c>
    </row>
    <row r="60" spans="1:11" x14ac:dyDescent="0.25">
      <c r="A60" s="4">
        <v>2025</v>
      </c>
      <c r="B60" s="4">
        <v>110</v>
      </c>
      <c r="C60" s="4" t="str">
        <f>VLOOKUP(B60,'[1]Facility List'!A:R,10,FALSE)</f>
        <v>BRUNSWICK</v>
      </c>
      <c r="D60" s="4" t="str">
        <f>VLOOKUP(B60,'[1]Facility List'!A:R,2,FALSE)</f>
        <v>SUNSET BEACH, TOWN OF</v>
      </c>
      <c r="E60" s="4" t="s">
        <v>28</v>
      </c>
      <c r="F60" s="4">
        <v>3</v>
      </c>
      <c r="G60" s="4">
        <v>0</v>
      </c>
      <c r="H60" s="4">
        <v>1</v>
      </c>
      <c r="I60" s="4">
        <v>0</v>
      </c>
      <c r="J60" s="5"/>
      <c r="K60" s="5"/>
    </row>
    <row r="61" spans="1:11" x14ac:dyDescent="0.25">
      <c r="A61" s="4">
        <v>2025</v>
      </c>
      <c r="B61" s="4">
        <v>110</v>
      </c>
      <c r="C61" s="4" t="str">
        <f>VLOOKUP(B61,'[1]Facility List'!A:R,10,FALSE)</f>
        <v>BRUNSWICK</v>
      </c>
      <c r="D61" s="4" t="str">
        <f>VLOOKUP(B61,'[1]Facility List'!A:R,2,FALSE)</f>
        <v>SUNSET BEACH, TOWN OF</v>
      </c>
      <c r="E61" s="4" t="s">
        <v>29</v>
      </c>
      <c r="F61" s="4">
        <v>0</v>
      </c>
      <c r="G61" s="4">
        <v>0</v>
      </c>
      <c r="H61" s="4">
        <v>0</v>
      </c>
      <c r="I61" s="4">
        <v>0</v>
      </c>
      <c r="J61" s="5"/>
      <c r="K61" s="5"/>
    </row>
    <row r="62" spans="1:11" x14ac:dyDescent="0.25">
      <c r="A62" s="6">
        <v>2025</v>
      </c>
      <c r="B62" s="6">
        <v>110</v>
      </c>
      <c r="C62" s="6" t="str">
        <f>VLOOKUP(B62,'[1]Facility List'!A:R,10,FALSE)</f>
        <v>BRUNSWICK</v>
      </c>
      <c r="D62" s="6" t="str">
        <f>VLOOKUP(B62,'[1]Facility List'!A:R,2,FALSE)</f>
        <v>SUNSET BEACH, TOWN OF</v>
      </c>
      <c r="E62" s="6"/>
      <c r="F62" s="6"/>
      <c r="G62" s="6"/>
      <c r="H62" s="6"/>
      <c r="I62" s="6"/>
      <c r="J62" s="7">
        <v>453.38</v>
      </c>
      <c r="K62" s="7">
        <v>30</v>
      </c>
    </row>
    <row r="63" spans="1:11" ht="40.5" x14ac:dyDescent="0.25">
      <c r="A63" s="4">
        <v>2025</v>
      </c>
      <c r="B63" s="4">
        <v>66</v>
      </c>
      <c r="C63" s="4" t="str">
        <f>VLOOKUP(B63,'[1]Facility List'!A:R,10,FALSE)</f>
        <v>BUNCOMBE</v>
      </c>
      <c r="D63" s="4" t="str">
        <f>VLOOKUP(B63,'[1]Facility List'!A:R,2,FALSE)</f>
        <v>ASHEVILLE HUMANE SOCIETY-BUNCOMBE CO ANIMAL SHELTER</v>
      </c>
      <c r="E63" s="4" t="s">
        <v>28</v>
      </c>
      <c r="F63" s="4">
        <v>1711</v>
      </c>
      <c r="G63" s="4">
        <v>1022</v>
      </c>
      <c r="H63" s="4">
        <v>392</v>
      </c>
      <c r="I63" s="4">
        <v>226</v>
      </c>
      <c r="J63" s="5"/>
      <c r="K63" s="5"/>
    </row>
    <row r="64" spans="1:11" ht="40.5" x14ac:dyDescent="0.25">
      <c r="A64" s="4">
        <v>2025</v>
      </c>
      <c r="B64" s="4">
        <v>66</v>
      </c>
      <c r="C64" s="4" t="str">
        <f>VLOOKUP(B64,'[1]Facility List'!A:R,10,FALSE)</f>
        <v>BUNCOMBE</v>
      </c>
      <c r="D64" s="4" t="str">
        <f>VLOOKUP(B64,'[1]Facility List'!A:R,2,FALSE)</f>
        <v>ASHEVILLE HUMANE SOCIETY-BUNCOMBE CO ANIMAL SHELTER</v>
      </c>
      <c r="E64" s="4" t="s">
        <v>29</v>
      </c>
      <c r="F64" s="4">
        <v>1470</v>
      </c>
      <c r="G64" s="4">
        <v>1256</v>
      </c>
      <c r="H64" s="4">
        <v>392</v>
      </c>
      <c r="I64" s="4">
        <v>83</v>
      </c>
      <c r="J64" s="5"/>
      <c r="K64" s="5"/>
    </row>
    <row r="65" spans="1:11" ht="40.5" x14ac:dyDescent="0.25">
      <c r="A65" s="4">
        <v>2025</v>
      </c>
      <c r="B65" s="4">
        <v>66</v>
      </c>
      <c r="C65" s="4" t="str">
        <f>VLOOKUP(B65,'[1]Facility List'!A:R,10,FALSE)</f>
        <v>BUNCOMBE</v>
      </c>
      <c r="D65" s="4" t="str">
        <f>VLOOKUP(B65,'[1]Facility List'!A:R,2,FALSE)</f>
        <v>ASHEVILLE HUMANE SOCIETY-BUNCOMBE CO ANIMAL SHELTER</v>
      </c>
      <c r="E65" s="4" t="s">
        <v>30</v>
      </c>
      <c r="F65" s="4">
        <v>18</v>
      </c>
      <c r="G65" s="4">
        <v>0</v>
      </c>
      <c r="H65" s="4">
        <v>0</v>
      </c>
      <c r="I65" s="4">
        <v>18</v>
      </c>
      <c r="J65" s="5"/>
      <c r="K65" s="5"/>
    </row>
    <row r="66" spans="1:11" ht="40.5" x14ac:dyDescent="0.25">
      <c r="A66" s="4">
        <v>2025</v>
      </c>
      <c r="B66" s="4">
        <v>66</v>
      </c>
      <c r="C66" s="4" t="str">
        <f>VLOOKUP(B66,'[1]Facility List'!A:R,10,FALSE)</f>
        <v>BUNCOMBE</v>
      </c>
      <c r="D66" s="4" t="str">
        <f>VLOOKUP(B66,'[1]Facility List'!A:R,2,FALSE)</f>
        <v>ASHEVILLE HUMANE SOCIETY-BUNCOMBE CO ANIMAL SHELTER</v>
      </c>
      <c r="E66" s="4" t="s">
        <v>31</v>
      </c>
      <c r="F66" s="4">
        <v>1</v>
      </c>
      <c r="G66" s="4">
        <v>1</v>
      </c>
      <c r="H66" s="4">
        <v>0</v>
      </c>
      <c r="I66" s="4">
        <v>0</v>
      </c>
      <c r="J66" s="5"/>
      <c r="K66" s="5"/>
    </row>
    <row r="67" spans="1:11" ht="40.5" x14ac:dyDescent="0.25">
      <c r="A67" s="4">
        <v>2025</v>
      </c>
      <c r="B67" s="4">
        <v>66</v>
      </c>
      <c r="C67" s="4" t="str">
        <f>VLOOKUP(B67,'[1]Facility List'!A:R,10,FALSE)</f>
        <v>BUNCOMBE</v>
      </c>
      <c r="D67" s="4" t="str">
        <f>VLOOKUP(B67,'[1]Facility List'!A:R,2,FALSE)</f>
        <v>ASHEVILLE HUMANE SOCIETY-BUNCOMBE CO ANIMAL SHELTER</v>
      </c>
      <c r="E67" s="4" t="s">
        <v>48</v>
      </c>
      <c r="F67" s="4">
        <v>4</v>
      </c>
      <c r="G67" s="4">
        <v>2</v>
      </c>
      <c r="H67" s="4">
        <v>0</v>
      </c>
      <c r="I67" s="4">
        <v>0</v>
      </c>
      <c r="J67" s="5"/>
      <c r="K67" s="5"/>
    </row>
    <row r="68" spans="1:11" ht="40.5" x14ac:dyDescent="0.25">
      <c r="A68" s="4">
        <v>2025</v>
      </c>
      <c r="B68" s="4">
        <v>66</v>
      </c>
      <c r="C68" s="4" t="str">
        <f>VLOOKUP(B68,'[1]Facility List'!A:R,10,FALSE)</f>
        <v>BUNCOMBE</v>
      </c>
      <c r="D68" s="4" t="str">
        <f>VLOOKUP(B68,'[1]Facility List'!A:R,2,FALSE)</f>
        <v>ASHEVILLE HUMANE SOCIETY-BUNCOMBE CO ANIMAL SHELTER</v>
      </c>
      <c r="E68" s="4" t="s">
        <v>32</v>
      </c>
      <c r="F68" s="4">
        <v>2</v>
      </c>
      <c r="G68" s="4">
        <v>0</v>
      </c>
      <c r="H68" s="4">
        <v>0</v>
      </c>
      <c r="I68" s="4">
        <v>2</v>
      </c>
      <c r="J68" s="5"/>
      <c r="K68" s="5"/>
    </row>
    <row r="69" spans="1:11" ht="40.5" x14ac:dyDescent="0.25">
      <c r="A69" s="4">
        <v>2025</v>
      </c>
      <c r="B69" s="4">
        <v>66</v>
      </c>
      <c r="C69" s="4" t="str">
        <f>VLOOKUP(B69,'[1]Facility List'!A:R,10,FALSE)</f>
        <v>BUNCOMBE</v>
      </c>
      <c r="D69" s="4" t="str">
        <f>VLOOKUP(B69,'[1]Facility List'!A:R,2,FALSE)</f>
        <v>ASHEVILLE HUMANE SOCIETY-BUNCOMBE CO ANIMAL SHELTER</v>
      </c>
      <c r="E69" s="4" t="s">
        <v>44</v>
      </c>
      <c r="F69" s="4">
        <v>11</v>
      </c>
      <c r="G69" s="4">
        <v>11</v>
      </c>
      <c r="H69" s="4">
        <v>0</v>
      </c>
      <c r="I69" s="4">
        <v>0</v>
      </c>
      <c r="J69" s="5"/>
      <c r="K69" s="5"/>
    </row>
    <row r="70" spans="1:11" ht="40.5" x14ac:dyDescent="0.25">
      <c r="A70" s="4">
        <v>2025</v>
      </c>
      <c r="B70" s="4">
        <v>66</v>
      </c>
      <c r="C70" s="4" t="str">
        <f>VLOOKUP(B70,'[1]Facility List'!A:R,10,FALSE)</f>
        <v>BUNCOMBE</v>
      </c>
      <c r="D70" s="4" t="str">
        <f>VLOOKUP(B70,'[1]Facility List'!A:R,2,FALSE)</f>
        <v>ASHEVILLE HUMANE SOCIETY-BUNCOMBE CO ANIMAL SHELTER</v>
      </c>
      <c r="E70" s="4" t="s">
        <v>51</v>
      </c>
      <c r="F70" s="4">
        <v>2</v>
      </c>
      <c r="G70" s="4">
        <v>0</v>
      </c>
      <c r="H70" s="4">
        <v>0</v>
      </c>
      <c r="I70" s="4">
        <v>2</v>
      </c>
      <c r="J70" s="5"/>
      <c r="K70" s="5"/>
    </row>
    <row r="71" spans="1:11" ht="40.5" x14ac:dyDescent="0.25">
      <c r="A71" s="4">
        <v>2025</v>
      </c>
      <c r="B71" s="4">
        <v>66</v>
      </c>
      <c r="C71" s="4" t="str">
        <f>VLOOKUP(B71,'[1]Facility List'!A:R,10,FALSE)</f>
        <v>BUNCOMBE</v>
      </c>
      <c r="D71" s="4" t="str">
        <f>VLOOKUP(B71,'[1]Facility List'!A:R,2,FALSE)</f>
        <v>ASHEVILLE HUMANE SOCIETY-BUNCOMBE CO ANIMAL SHELTER</v>
      </c>
      <c r="E71" s="4" t="s">
        <v>43</v>
      </c>
      <c r="F71" s="4">
        <v>5</v>
      </c>
      <c r="G71" s="4">
        <v>4</v>
      </c>
      <c r="H71" s="4">
        <v>0</v>
      </c>
      <c r="I71" s="4">
        <v>0</v>
      </c>
      <c r="J71" s="5"/>
      <c r="K71" s="5"/>
    </row>
    <row r="72" spans="1:11" ht="40.5" x14ac:dyDescent="0.25">
      <c r="A72" s="4">
        <v>2025</v>
      </c>
      <c r="B72" s="4">
        <v>66</v>
      </c>
      <c r="C72" s="4" t="str">
        <f>VLOOKUP(B72,'[1]Facility List'!A:R,10,FALSE)</f>
        <v>BUNCOMBE</v>
      </c>
      <c r="D72" s="4" t="str">
        <f>VLOOKUP(B72,'[1]Facility List'!A:R,2,FALSE)</f>
        <v>ASHEVILLE HUMANE SOCIETY-BUNCOMBE CO ANIMAL SHELTER</v>
      </c>
      <c r="E72" s="4" t="s">
        <v>52</v>
      </c>
      <c r="F72" s="4">
        <v>4</v>
      </c>
      <c r="G72" s="4">
        <v>4</v>
      </c>
      <c r="H72" s="4">
        <v>0</v>
      </c>
      <c r="I72" s="4">
        <v>0</v>
      </c>
      <c r="J72" s="5"/>
      <c r="K72" s="5"/>
    </row>
    <row r="73" spans="1:11" ht="40.5" x14ac:dyDescent="0.25">
      <c r="A73" s="4">
        <v>2025</v>
      </c>
      <c r="B73" s="4">
        <v>66</v>
      </c>
      <c r="C73" s="4" t="str">
        <f>VLOOKUP(B73,'[1]Facility List'!A:R,10,FALSE)</f>
        <v>BUNCOMBE</v>
      </c>
      <c r="D73" s="4" t="str">
        <f>VLOOKUP(B73,'[1]Facility List'!A:R,2,FALSE)</f>
        <v>ASHEVILLE HUMANE SOCIETY-BUNCOMBE CO ANIMAL SHELTER</v>
      </c>
      <c r="E73" s="4" t="s">
        <v>53</v>
      </c>
      <c r="F73" s="4">
        <v>1</v>
      </c>
      <c r="G73" s="4">
        <v>1</v>
      </c>
      <c r="H73" s="4">
        <v>0</v>
      </c>
      <c r="I73" s="4">
        <v>0</v>
      </c>
      <c r="J73" s="5"/>
      <c r="K73" s="5"/>
    </row>
    <row r="74" spans="1:11" ht="40.5" x14ac:dyDescent="0.25">
      <c r="A74" s="4">
        <v>2025</v>
      </c>
      <c r="B74" s="4">
        <v>66</v>
      </c>
      <c r="C74" s="4" t="str">
        <f>VLOOKUP(B74,'[1]Facility List'!A:R,10,FALSE)</f>
        <v>BUNCOMBE</v>
      </c>
      <c r="D74" s="4" t="str">
        <f>VLOOKUP(B74,'[1]Facility List'!A:R,2,FALSE)</f>
        <v>ASHEVILLE HUMANE SOCIETY-BUNCOMBE CO ANIMAL SHELTER</v>
      </c>
      <c r="E74" s="4" t="s">
        <v>34</v>
      </c>
      <c r="F74" s="4">
        <v>7</v>
      </c>
      <c r="G74" s="4">
        <v>0</v>
      </c>
      <c r="H74" s="4">
        <v>0</v>
      </c>
      <c r="I74" s="4">
        <v>7</v>
      </c>
      <c r="J74" s="5"/>
      <c r="K74" s="5"/>
    </row>
    <row r="75" spans="1:11" ht="40.5" x14ac:dyDescent="0.25">
      <c r="A75" s="4">
        <v>2025</v>
      </c>
      <c r="B75" s="4">
        <v>66</v>
      </c>
      <c r="C75" s="4" t="str">
        <f>VLOOKUP(B75,'[1]Facility List'!A:R,10,FALSE)</f>
        <v>BUNCOMBE</v>
      </c>
      <c r="D75" s="4" t="str">
        <f>VLOOKUP(B75,'[1]Facility List'!A:R,2,FALSE)</f>
        <v>ASHEVILLE HUMANE SOCIETY-BUNCOMBE CO ANIMAL SHELTER</v>
      </c>
      <c r="E75" s="4" t="s">
        <v>54</v>
      </c>
      <c r="F75" s="4">
        <v>2</v>
      </c>
      <c r="G75" s="4">
        <v>2</v>
      </c>
      <c r="H75" s="4">
        <v>0</v>
      </c>
      <c r="I75" s="4">
        <v>0</v>
      </c>
      <c r="J75" s="5"/>
      <c r="K75" s="5"/>
    </row>
    <row r="76" spans="1:11" ht="40.5" x14ac:dyDescent="0.25">
      <c r="A76" s="4">
        <v>2025</v>
      </c>
      <c r="B76" s="4">
        <v>66</v>
      </c>
      <c r="C76" s="4" t="str">
        <f>VLOOKUP(B76,'[1]Facility List'!A:R,10,FALSE)</f>
        <v>BUNCOMBE</v>
      </c>
      <c r="D76" s="4" t="str">
        <f>VLOOKUP(B76,'[1]Facility List'!A:R,2,FALSE)</f>
        <v>ASHEVILLE HUMANE SOCIETY-BUNCOMBE CO ANIMAL SHELTER</v>
      </c>
      <c r="E76" s="4" t="s">
        <v>46</v>
      </c>
      <c r="F76" s="4">
        <v>18</v>
      </c>
      <c r="G76" s="4">
        <v>2</v>
      </c>
      <c r="H76" s="4">
        <v>0</v>
      </c>
      <c r="I76" s="4">
        <v>0</v>
      </c>
      <c r="J76" s="5"/>
      <c r="K76" s="5"/>
    </row>
    <row r="77" spans="1:11" ht="40.5" x14ac:dyDescent="0.25">
      <c r="A77" s="4">
        <v>2025</v>
      </c>
      <c r="B77" s="4">
        <v>66</v>
      </c>
      <c r="C77" s="4" t="str">
        <f>VLOOKUP(B77,'[1]Facility List'!A:R,10,FALSE)</f>
        <v>BUNCOMBE</v>
      </c>
      <c r="D77" s="4" t="str">
        <f>VLOOKUP(B77,'[1]Facility List'!A:R,2,FALSE)</f>
        <v>ASHEVILLE HUMANE SOCIETY-BUNCOMBE CO ANIMAL SHELTER</v>
      </c>
      <c r="E77" s="4" t="s">
        <v>41</v>
      </c>
      <c r="F77" s="4">
        <v>40</v>
      </c>
      <c r="G77" s="4">
        <v>29</v>
      </c>
      <c r="H77" s="4">
        <v>0</v>
      </c>
      <c r="I77" s="4">
        <v>2</v>
      </c>
      <c r="J77" s="5"/>
      <c r="K77" s="5"/>
    </row>
    <row r="78" spans="1:11" ht="40.5" x14ac:dyDescent="0.25">
      <c r="A78" s="4">
        <v>2025</v>
      </c>
      <c r="B78" s="4">
        <v>66</v>
      </c>
      <c r="C78" s="4" t="str">
        <f>VLOOKUP(B78,'[1]Facility List'!A:R,10,FALSE)</f>
        <v>BUNCOMBE</v>
      </c>
      <c r="D78" s="4" t="str">
        <f>VLOOKUP(B78,'[1]Facility List'!A:R,2,FALSE)</f>
        <v>ASHEVILLE HUMANE SOCIETY-BUNCOMBE CO ANIMAL SHELTER</v>
      </c>
      <c r="E78" s="4" t="s">
        <v>35</v>
      </c>
      <c r="F78" s="4">
        <v>159</v>
      </c>
      <c r="G78" s="4">
        <v>0</v>
      </c>
      <c r="H78" s="4">
        <v>0</v>
      </c>
      <c r="I78" s="4">
        <v>157</v>
      </c>
      <c r="J78" s="5"/>
      <c r="K78" s="5"/>
    </row>
    <row r="79" spans="1:11" ht="40.5" x14ac:dyDescent="0.25">
      <c r="A79" s="4">
        <v>2025</v>
      </c>
      <c r="B79" s="4">
        <v>66</v>
      </c>
      <c r="C79" s="4" t="str">
        <f>VLOOKUP(B79,'[1]Facility List'!A:R,10,FALSE)</f>
        <v>BUNCOMBE</v>
      </c>
      <c r="D79" s="4" t="str">
        <f>VLOOKUP(B79,'[1]Facility List'!A:R,2,FALSE)</f>
        <v>ASHEVILLE HUMANE SOCIETY-BUNCOMBE CO ANIMAL SHELTER</v>
      </c>
      <c r="E79" s="4" t="s">
        <v>55</v>
      </c>
      <c r="F79" s="4">
        <v>4</v>
      </c>
      <c r="G79" s="4">
        <v>3</v>
      </c>
      <c r="H79" s="4">
        <v>1</v>
      </c>
      <c r="I79" s="4">
        <v>0</v>
      </c>
      <c r="J79" s="5"/>
      <c r="K79" s="5"/>
    </row>
    <row r="80" spans="1:11" ht="40.5" x14ac:dyDescent="0.25">
      <c r="A80" s="4">
        <v>2025</v>
      </c>
      <c r="B80" s="4">
        <v>66</v>
      </c>
      <c r="C80" s="4" t="str">
        <f>VLOOKUP(B80,'[1]Facility List'!A:R,10,FALSE)</f>
        <v>BUNCOMBE</v>
      </c>
      <c r="D80" s="4" t="str">
        <f>VLOOKUP(B80,'[1]Facility List'!A:R,2,FALSE)</f>
        <v>ASHEVILLE HUMANE SOCIETY-BUNCOMBE CO ANIMAL SHELTER</v>
      </c>
      <c r="E80" s="4" t="s">
        <v>37</v>
      </c>
      <c r="F80" s="4">
        <v>1</v>
      </c>
      <c r="G80" s="4">
        <v>1</v>
      </c>
      <c r="H80" s="4">
        <v>0</v>
      </c>
      <c r="I80" s="4">
        <v>0</v>
      </c>
      <c r="J80" s="5"/>
      <c r="K80" s="5"/>
    </row>
    <row r="81" spans="1:11" ht="40.5" x14ac:dyDescent="0.25">
      <c r="A81" s="4">
        <v>2025</v>
      </c>
      <c r="B81" s="4">
        <v>66</v>
      </c>
      <c r="C81" s="4" t="str">
        <f>VLOOKUP(B81,'[1]Facility List'!A:R,10,FALSE)</f>
        <v>BUNCOMBE</v>
      </c>
      <c r="D81" s="4" t="str">
        <f>VLOOKUP(B81,'[1]Facility List'!A:R,2,FALSE)</f>
        <v>ASHEVILLE HUMANE SOCIETY-BUNCOMBE CO ANIMAL SHELTER</v>
      </c>
      <c r="E81" s="4" t="s">
        <v>47</v>
      </c>
      <c r="F81" s="4">
        <v>2</v>
      </c>
      <c r="G81" s="4">
        <v>0</v>
      </c>
      <c r="H81" s="4">
        <v>0</v>
      </c>
      <c r="I81" s="4">
        <v>2</v>
      </c>
      <c r="J81" s="5"/>
      <c r="K81" s="5"/>
    </row>
    <row r="82" spans="1:11" ht="40.5" x14ac:dyDescent="0.25">
      <c r="A82" s="6">
        <v>2025</v>
      </c>
      <c r="B82" s="6">
        <v>66</v>
      </c>
      <c r="C82" s="6" t="str">
        <f>VLOOKUP(B82,'[1]Facility List'!A:R,10,FALSE)</f>
        <v>BUNCOMBE</v>
      </c>
      <c r="D82" s="6" t="str">
        <f>VLOOKUP(B82,'[1]Facility List'!A:R,2,FALSE)</f>
        <v>ASHEVILLE HUMANE SOCIETY-BUNCOMBE CO ANIMAL SHELTER</v>
      </c>
      <c r="E82" s="6"/>
      <c r="F82" s="6"/>
      <c r="G82" s="6"/>
      <c r="H82" s="6"/>
      <c r="I82" s="6"/>
      <c r="J82" s="7">
        <v>2768476</v>
      </c>
      <c r="K82" s="7">
        <v>799.68</v>
      </c>
    </row>
    <row r="83" spans="1:11" ht="27" x14ac:dyDescent="0.25">
      <c r="A83" s="4">
        <v>2025</v>
      </c>
      <c r="B83" s="4">
        <v>54</v>
      </c>
      <c r="C83" s="4" t="str">
        <f>VLOOKUP(B83,'[1]Facility List'!A:R,10,FALSE)</f>
        <v>BURKE</v>
      </c>
      <c r="D83" s="4" t="str">
        <f>VLOOKUP(B83,'[1]Facility List'!A:R,2,FALSE)</f>
        <v>BURKE COUNTY ANIMAL SERVICES</v>
      </c>
      <c r="E83" s="4" t="s">
        <v>28</v>
      </c>
      <c r="F83" s="4">
        <v>798</v>
      </c>
      <c r="G83" s="4">
        <v>628</v>
      </c>
      <c r="H83" s="4">
        <v>127</v>
      </c>
      <c r="I83" s="4">
        <v>138</v>
      </c>
      <c r="J83" s="5"/>
      <c r="K83" s="5"/>
    </row>
    <row r="84" spans="1:11" ht="27" x14ac:dyDescent="0.25">
      <c r="A84" s="4">
        <v>2025</v>
      </c>
      <c r="B84" s="4">
        <v>54</v>
      </c>
      <c r="C84" s="4" t="str">
        <f>VLOOKUP(B84,'[1]Facility List'!A:R,10,FALSE)</f>
        <v>BURKE</v>
      </c>
      <c r="D84" s="4" t="str">
        <f>VLOOKUP(B84,'[1]Facility List'!A:R,2,FALSE)</f>
        <v>BURKE COUNTY ANIMAL SERVICES</v>
      </c>
      <c r="E84" s="4" t="s">
        <v>29</v>
      </c>
      <c r="F84" s="4">
        <v>1319</v>
      </c>
      <c r="G84" s="4">
        <v>1068</v>
      </c>
      <c r="H84" s="4">
        <v>23</v>
      </c>
      <c r="I84" s="4">
        <v>149</v>
      </c>
      <c r="J84" s="5"/>
      <c r="K84" s="5"/>
    </row>
    <row r="85" spans="1:11" ht="27" x14ac:dyDescent="0.25">
      <c r="A85" s="6">
        <v>2025</v>
      </c>
      <c r="B85" s="6">
        <v>54</v>
      </c>
      <c r="C85" s="6" t="str">
        <f>VLOOKUP(B85,'[1]Facility List'!A:R,10,FALSE)</f>
        <v>BURKE</v>
      </c>
      <c r="D85" s="6" t="str">
        <f>VLOOKUP(B85,'[1]Facility List'!A:R,2,FALSE)</f>
        <v>BURKE COUNTY ANIMAL SERVICES</v>
      </c>
      <c r="E85" s="6"/>
      <c r="F85" s="6"/>
      <c r="G85" s="6"/>
      <c r="H85" s="6"/>
      <c r="I85" s="6"/>
      <c r="J85" s="7">
        <v>963522</v>
      </c>
      <c r="K85" s="7">
        <v>455.13</v>
      </c>
    </row>
    <row r="86" spans="1:11" ht="27" x14ac:dyDescent="0.25">
      <c r="A86" s="4">
        <v>2025</v>
      </c>
      <c r="B86" s="4">
        <v>161</v>
      </c>
      <c r="C86" s="4" t="str">
        <f>VLOOKUP(B86,'[1]Facility List'!A:R,10,FALSE)</f>
        <v>CABARRUS</v>
      </c>
      <c r="D86" s="4" t="str">
        <f>VLOOKUP(B86,'[1]Facility List'!A:R,2,FALSE)</f>
        <v>CABARRUS COUNTY ANIMAL SHELTER</v>
      </c>
      <c r="E86" s="4" t="s">
        <v>28</v>
      </c>
      <c r="F86" s="4">
        <v>1534</v>
      </c>
      <c r="G86" s="4">
        <v>335</v>
      </c>
      <c r="H86" s="4">
        <v>435</v>
      </c>
      <c r="I86" s="4">
        <v>515</v>
      </c>
      <c r="J86" s="5">
        <v>477</v>
      </c>
      <c r="K86" s="5"/>
    </row>
    <row r="87" spans="1:11" ht="27" x14ac:dyDescent="0.25">
      <c r="A87" s="4">
        <v>2025</v>
      </c>
      <c r="B87" s="4">
        <v>161</v>
      </c>
      <c r="C87" s="4" t="str">
        <f>VLOOKUP(B87,'[1]Facility List'!A:R,10,FALSE)</f>
        <v>CABARRUS</v>
      </c>
      <c r="D87" s="4" t="str">
        <f>VLOOKUP(B87,'[1]Facility List'!A:R,2,FALSE)</f>
        <v>CABARRUS COUNTY ANIMAL SHELTER</v>
      </c>
      <c r="E87" s="4" t="s">
        <v>29</v>
      </c>
      <c r="F87" s="4">
        <v>1432</v>
      </c>
      <c r="G87" s="4">
        <v>397</v>
      </c>
      <c r="H87" s="4">
        <v>315</v>
      </c>
      <c r="I87" s="4">
        <v>24</v>
      </c>
      <c r="J87" s="5">
        <v>776</v>
      </c>
      <c r="K87" s="5"/>
    </row>
    <row r="88" spans="1:11" ht="27" x14ac:dyDescent="0.25">
      <c r="A88" s="6">
        <v>2025</v>
      </c>
      <c r="B88" s="6">
        <v>161</v>
      </c>
      <c r="C88" s="6" t="str">
        <f>VLOOKUP(B88,'[1]Facility List'!A:R,10,FALSE)</f>
        <v>CABARRUS</v>
      </c>
      <c r="D88" s="6" t="str">
        <f>VLOOKUP(B88,'[1]Facility List'!A:R,2,FALSE)</f>
        <v>CABARRUS COUNTY ANIMAL SHELTER</v>
      </c>
      <c r="E88" s="6"/>
      <c r="F88" s="6"/>
      <c r="G88" s="6"/>
      <c r="H88" s="6"/>
      <c r="I88" s="6"/>
      <c r="J88" s="7">
        <v>268597</v>
      </c>
      <c r="K88" s="7">
        <v>90.52</v>
      </c>
    </row>
    <row r="89" spans="1:11" ht="27" x14ac:dyDescent="0.25">
      <c r="A89" s="4">
        <v>2025</v>
      </c>
      <c r="B89" s="4">
        <v>433</v>
      </c>
      <c r="C89" s="4" t="str">
        <f>VLOOKUP(B89,'[1]Facility List'!A:R,10,FALSE)</f>
        <v>CALDWELL</v>
      </c>
      <c r="D89" s="4" t="str">
        <f>VLOOKUP(B89,'[1]Facility List'!A:R,2,FALSE)</f>
        <v>CALDWELL CO. ANIMAL CARE ENFORCEMENT</v>
      </c>
      <c r="E89" s="4" t="s">
        <v>28</v>
      </c>
      <c r="F89" s="4">
        <v>1031</v>
      </c>
      <c r="G89" s="4">
        <v>244</v>
      </c>
      <c r="H89" s="4">
        <v>158</v>
      </c>
      <c r="I89" s="4">
        <v>573</v>
      </c>
      <c r="J89" s="5"/>
      <c r="K89" s="5"/>
    </row>
    <row r="90" spans="1:11" ht="27" x14ac:dyDescent="0.25">
      <c r="A90" s="4">
        <v>2025</v>
      </c>
      <c r="B90" s="4">
        <v>433</v>
      </c>
      <c r="C90" s="4" t="str">
        <f>VLOOKUP(B90,'[1]Facility List'!A:R,10,FALSE)</f>
        <v>CALDWELL</v>
      </c>
      <c r="D90" s="4" t="str">
        <f>VLOOKUP(B90,'[1]Facility List'!A:R,2,FALSE)</f>
        <v>CALDWELL CO. ANIMAL CARE ENFORCEMENT</v>
      </c>
      <c r="E90" s="4" t="s">
        <v>29</v>
      </c>
      <c r="F90" s="4">
        <v>1124</v>
      </c>
      <c r="G90" s="4">
        <v>259</v>
      </c>
      <c r="H90" s="4">
        <v>13</v>
      </c>
      <c r="I90" s="4">
        <v>740</v>
      </c>
      <c r="J90" s="5"/>
      <c r="K90" s="5"/>
    </row>
    <row r="91" spans="1:11" ht="27" x14ac:dyDescent="0.25">
      <c r="A91" s="4">
        <v>2025</v>
      </c>
      <c r="B91" s="4">
        <v>433</v>
      </c>
      <c r="C91" s="4" t="str">
        <f>VLOOKUP(B91,'[1]Facility List'!A:R,10,FALSE)</f>
        <v>CALDWELL</v>
      </c>
      <c r="D91" s="4" t="str">
        <f>VLOOKUP(B91,'[1]Facility List'!A:R,2,FALSE)</f>
        <v>CALDWELL CO. ANIMAL CARE ENFORCEMENT</v>
      </c>
      <c r="E91" s="4" t="s">
        <v>56</v>
      </c>
      <c r="F91" s="4">
        <v>2</v>
      </c>
      <c r="G91" s="4">
        <v>2</v>
      </c>
      <c r="H91" s="4">
        <v>0</v>
      </c>
      <c r="I91" s="4">
        <v>0</v>
      </c>
      <c r="J91" s="5"/>
      <c r="K91" s="5"/>
    </row>
    <row r="92" spans="1:11" ht="27" x14ac:dyDescent="0.25">
      <c r="A92" s="4">
        <v>2025</v>
      </c>
      <c r="B92" s="4">
        <v>433</v>
      </c>
      <c r="C92" s="4" t="str">
        <f>VLOOKUP(B92,'[1]Facility List'!A:R,10,FALSE)</f>
        <v>CALDWELL</v>
      </c>
      <c r="D92" s="4" t="str">
        <f>VLOOKUP(B92,'[1]Facility List'!A:R,2,FALSE)</f>
        <v>CALDWELL CO. ANIMAL CARE ENFORCEMENT</v>
      </c>
      <c r="E92" s="4" t="s">
        <v>31</v>
      </c>
      <c r="F92" s="4">
        <v>57</v>
      </c>
      <c r="G92" s="4">
        <v>57</v>
      </c>
      <c r="H92" s="4">
        <v>0</v>
      </c>
      <c r="I92" s="4">
        <v>0</v>
      </c>
      <c r="J92" s="5"/>
      <c r="K92" s="5"/>
    </row>
    <row r="93" spans="1:11" ht="27" x14ac:dyDescent="0.25">
      <c r="A93" s="4">
        <v>2025</v>
      </c>
      <c r="B93" s="4">
        <v>433</v>
      </c>
      <c r="C93" s="4" t="str">
        <f>VLOOKUP(B93,'[1]Facility List'!A:R,10,FALSE)</f>
        <v>CALDWELL</v>
      </c>
      <c r="D93" s="4" t="str">
        <f>VLOOKUP(B93,'[1]Facility List'!A:R,2,FALSE)</f>
        <v>CALDWELL CO. ANIMAL CARE ENFORCEMENT</v>
      </c>
      <c r="E93" s="4" t="s">
        <v>57</v>
      </c>
      <c r="F93" s="4">
        <v>5</v>
      </c>
      <c r="G93" s="4">
        <v>5</v>
      </c>
      <c r="H93" s="4">
        <v>0</v>
      </c>
      <c r="I93" s="4">
        <v>0</v>
      </c>
      <c r="J93" s="5"/>
      <c r="K93" s="5"/>
    </row>
    <row r="94" spans="1:11" ht="27" x14ac:dyDescent="0.25">
      <c r="A94" s="4">
        <v>2025</v>
      </c>
      <c r="B94" s="4">
        <v>433</v>
      </c>
      <c r="C94" s="4" t="str">
        <f>VLOOKUP(B94,'[1]Facility List'!A:R,10,FALSE)</f>
        <v>CALDWELL</v>
      </c>
      <c r="D94" s="4" t="str">
        <f>VLOOKUP(B94,'[1]Facility List'!A:R,2,FALSE)</f>
        <v>CALDWELL CO. ANIMAL CARE ENFORCEMENT</v>
      </c>
      <c r="E94" s="4" t="s">
        <v>58</v>
      </c>
      <c r="F94" s="4">
        <v>2</v>
      </c>
      <c r="G94" s="4">
        <v>2</v>
      </c>
      <c r="H94" s="4">
        <v>0</v>
      </c>
      <c r="I94" s="4">
        <v>0</v>
      </c>
      <c r="J94" s="5"/>
      <c r="K94" s="5"/>
    </row>
    <row r="95" spans="1:11" ht="27" x14ac:dyDescent="0.25">
      <c r="A95" s="4">
        <v>2025</v>
      </c>
      <c r="B95" s="4">
        <v>433</v>
      </c>
      <c r="C95" s="4" t="str">
        <f>VLOOKUP(B95,'[1]Facility List'!A:R,10,FALSE)</f>
        <v>CALDWELL</v>
      </c>
      <c r="D95" s="4" t="str">
        <f>VLOOKUP(B95,'[1]Facility List'!A:R,2,FALSE)</f>
        <v>CALDWELL CO. ANIMAL CARE ENFORCEMENT</v>
      </c>
      <c r="E95" s="4" t="s">
        <v>48</v>
      </c>
      <c r="F95" s="4">
        <v>26</v>
      </c>
      <c r="G95" s="4">
        <v>24</v>
      </c>
      <c r="H95" s="4">
        <v>2</v>
      </c>
      <c r="I95" s="4">
        <v>0</v>
      </c>
      <c r="J95" s="5"/>
      <c r="K95" s="5"/>
    </row>
    <row r="96" spans="1:11" ht="27" x14ac:dyDescent="0.25">
      <c r="A96" s="4">
        <v>2025</v>
      </c>
      <c r="B96" s="4">
        <v>433</v>
      </c>
      <c r="C96" s="4" t="str">
        <f>VLOOKUP(B96,'[1]Facility List'!A:R,10,FALSE)</f>
        <v>CALDWELL</v>
      </c>
      <c r="D96" s="4" t="str">
        <f>VLOOKUP(B96,'[1]Facility List'!A:R,2,FALSE)</f>
        <v>CALDWELL CO. ANIMAL CARE ENFORCEMENT</v>
      </c>
      <c r="E96" s="4" t="s">
        <v>59</v>
      </c>
      <c r="F96" s="4">
        <v>2</v>
      </c>
      <c r="G96" s="4">
        <v>2</v>
      </c>
      <c r="H96" s="4">
        <v>0</v>
      </c>
      <c r="I96" s="4">
        <v>0</v>
      </c>
      <c r="J96" s="5"/>
      <c r="K96" s="5"/>
    </row>
    <row r="97" spans="1:11" ht="27" x14ac:dyDescent="0.25">
      <c r="A97" s="4">
        <v>2025</v>
      </c>
      <c r="B97" s="4">
        <v>433</v>
      </c>
      <c r="C97" s="4" t="str">
        <f>VLOOKUP(B97,'[1]Facility List'!A:R,10,FALSE)</f>
        <v>CALDWELL</v>
      </c>
      <c r="D97" s="4" t="str">
        <f>VLOOKUP(B97,'[1]Facility List'!A:R,2,FALSE)</f>
        <v>CALDWELL CO. ANIMAL CARE ENFORCEMENT</v>
      </c>
      <c r="E97" s="4" t="s">
        <v>60</v>
      </c>
      <c r="F97" s="4">
        <v>26</v>
      </c>
      <c r="G97" s="4">
        <v>26</v>
      </c>
      <c r="H97" s="4">
        <v>0</v>
      </c>
      <c r="I97" s="4">
        <v>0</v>
      </c>
      <c r="J97" s="5"/>
      <c r="K97" s="5"/>
    </row>
    <row r="98" spans="1:11" ht="27" x14ac:dyDescent="0.25">
      <c r="A98" s="4">
        <v>2025</v>
      </c>
      <c r="B98" s="4">
        <v>433</v>
      </c>
      <c r="C98" s="4" t="str">
        <f>VLOOKUP(B98,'[1]Facility List'!A:R,10,FALSE)</f>
        <v>CALDWELL</v>
      </c>
      <c r="D98" s="4" t="str">
        <f>VLOOKUP(B98,'[1]Facility List'!A:R,2,FALSE)</f>
        <v>CALDWELL CO. ANIMAL CARE ENFORCEMENT</v>
      </c>
      <c r="E98" s="4" t="s">
        <v>44</v>
      </c>
      <c r="F98" s="4">
        <v>11</v>
      </c>
      <c r="G98" s="4">
        <v>11</v>
      </c>
      <c r="H98" s="4">
        <v>0</v>
      </c>
      <c r="I98" s="4">
        <v>0</v>
      </c>
      <c r="J98" s="5"/>
      <c r="K98" s="5"/>
    </row>
    <row r="99" spans="1:11" ht="27" x14ac:dyDescent="0.25">
      <c r="A99" s="4">
        <v>2025</v>
      </c>
      <c r="B99" s="4">
        <v>433</v>
      </c>
      <c r="C99" s="4" t="str">
        <f>VLOOKUP(B99,'[1]Facility List'!A:R,10,FALSE)</f>
        <v>CALDWELL</v>
      </c>
      <c r="D99" s="4" t="str">
        <f>VLOOKUP(B99,'[1]Facility List'!A:R,2,FALSE)</f>
        <v>CALDWELL CO. ANIMAL CARE ENFORCEMENT</v>
      </c>
      <c r="E99" s="4" t="s">
        <v>33</v>
      </c>
      <c r="F99" s="4">
        <v>2</v>
      </c>
      <c r="G99" s="4">
        <v>2</v>
      </c>
      <c r="H99" s="4">
        <v>0</v>
      </c>
      <c r="I99" s="4">
        <v>0</v>
      </c>
      <c r="J99" s="5"/>
      <c r="K99" s="5"/>
    </row>
    <row r="100" spans="1:11" ht="27" x14ac:dyDescent="0.25">
      <c r="A100" s="4">
        <v>2025</v>
      </c>
      <c r="B100" s="4">
        <v>433</v>
      </c>
      <c r="C100" s="4" t="str">
        <f>VLOOKUP(B100,'[1]Facility List'!A:R,10,FALSE)</f>
        <v>CALDWELL</v>
      </c>
      <c r="D100" s="4" t="str">
        <f>VLOOKUP(B100,'[1]Facility List'!A:R,2,FALSE)</f>
        <v>CALDWELL CO. ANIMAL CARE ENFORCEMENT</v>
      </c>
      <c r="E100" s="4" t="s">
        <v>61</v>
      </c>
      <c r="F100" s="4">
        <v>2</v>
      </c>
      <c r="G100" s="4">
        <v>1</v>
      </c>
      <c r="H100" s="4">
        <v>0</v>
      </c>
      <c r="I100" s="4">
        <v>1</v>
      </c>
      <c r="J100" s="5"/>
      <c r="K100" s="5"/>
    </row>
    <row r="101" spans="1:11" ht="27" x14ac:dyDescent="0.25">
      <c r="A101" s="4">
        <v>2025</v>
      </c>
      <c r="B101" s="4">
        <v>433</v>
      </c>
      <c r="C101" s="4" t="str">
        <f>VLOOKUP(B101,'[1]Facility List'!A:R,10,FALSE)</f>
        <v>CALDWELL</v>
      </c>
      <c r="D101" s="4" t="str">
        <f>VLOOKUP(B101,'[1]Facility List'!A:R,2,FALSE)</f>
        <v>CALDWELL CO. ANIMAL CARE ENFORCEMENT</v>
      </c>
      <c r="E101" s="4" t="s">
        <v>62</v>
      </c>
      <c r="F101" s="4">
        <v>2</v>
      </c>
      <c r="G101" s="4">
        <v>2</v>
      </c>
      <c r="H101" s="4">
        <v>0</v>
      </c>
      <c r="I101" s="4">
        <v>0</v>
      </c>
      <c r="J101" s="5"/>
      <c r="K101" s="5"/>
    </row>
    <row r="102" spans="1:11" ht="27" x14ac:dyDescent="0.25">
      <c r="A102" s="4">
        <v>2025</v>
      </c>
      <c r="B102" s="4">
        <v>433</v>
      </c>
      <c r="C102" s="4" t="str">
        <f>VLOOKUP(B102,'[1]Facility List'!A:R,10,FALSE)</f>
        <v>CALDWELL</v>
      </c>
      <c r="D102" s="4" t="str">
        <f>VLOOKUP(B102,'[1]Facility List'!A:R,2,FALSE)</f>
        <v>CALDWELL CO. ANIMAL CARE ENFORCEMENT</v>
      </c>
      <c r="E102" s="4" t="s">
        <v>46</v>
      </c>
      <c r="F102" s="4">
        <v>32</v>
      </c>
      <c r="G102" s="4">
        <v>32</v>
      </c>
      <c r="H102" s="4">
        <v>0</v>
      </c>
      <c r="I102" s="4">
        <v>0</v>
      </c>
      <c r="J102" s="5"/>
      <c r="K102" s="5"/>
    </row>
    <row r="103" spans="1:11" ht="27" x14ac:dyDescent="0.25">
      <c r="A103" s="4">
        <v>2025</v>
      </c>
      <c r="B103" s="4">
        <v>433</v>
      </c>
      <c r="C103" s="4" t="str">
        <f>VLOOKUP(B103,'[1]Facility List'!A:R,10,FALSE)</f>
        <v>CALDWELL</v>
      </c>
      <c r="D103" s="4" t="str">
        <f>VLOOKUP(B103,'[1]Facility List'!A:R,2,FALSE)</f>
        <v>CALDWELL CO. ANIMAL CARE ENFORCEMENT</v>
      </c>
      <c r="E103" s="4" t="s">
        <v>41</v>
      </c>
      <c r="F103" s="4">
        <v>9</v>
      </c>
      <c r="G103" s="4">
        <v>9</v>
      </c>
      <c r="H103" s="4">
        <v>0</v>
      </c>
      <c r="I103" s="4">
        <v>0</v>
      </c>
      <c r="J103" s="5"/>
      <c r="K103" s="5"/>
    </row>
    <row r="104" spans="1:11" ht="27" x14ac:dyDescent="0.25">
      <c r="A104" s="4">
        <v>2025</v>
      </c>
      <c r="B104" s="4">
        <v>433</v>
      </c>
      <c r="C104" s="4" t="str">
        <f>VLOOKUP(B104,'[1]Facility List'!A:R,10,FALSE)</f>
        <v>CALDWELL</v>
      </c>
      <c r="D104" s="4" t="str">
        <f>VLOOKUP(B104,'[1]Facility List'!A:R,2,FALSE)</f>
        <v>CALDWELL CO. ANIMAL CARE ENFORCEMENT</v>
      </c>
      <c r="E104" s="4" t="s">
        <v>35</v>
      </c>
      <c r="F104" s="4">
        <v>1</v>
      </c>
      <c r="G104" s="4">
        <v>0</v>
      </c>
      <c r="H104" s="4">
        <v>0</v>
      </c>
      <c r="I104" s="4">
        <v>0</v>
      </c>
      <c r="J104" s="5"/>
      <c r="K104" s="5"/>
    </row>
    <row r="105" spans="1:11" ht="27" x14ac:dyDescent="0.25">
      <c r="A105" s="4">
        <v>2025</v>
      </c>
      <c r="B105" s="4">
        <v>433</v>
      </c>
      <c r="C105" s="4" t="str">
        <f>VLOOKUP(B105,'[1]Facility List'!A:R,10,FALSE)</f>
        <v>CALDWELL</v>
      </c>
      <c r="D105" s="4" t="str">
        <f>VLOOKUP(B105,'[1]Facility List'!A:R,2,FALSE)</f>
        <v>CALDWELL CO. ANIMAL CARE ENFORCEMENT</v>
      </c>
      <c r="E105" s="4" t="s">
        <v>42</v>
      </c>
      <c r="F105" s="4">
        <v>2</v>
      </c>
      <c r="G105" s="4">
        <v>2</v>
      </c>
      <c r="H105" s="4">
        <v>0</v>
      </c>
      <c r="I105" s="4">
        <v>0</v>
      </c>
      <c r="J105" s="5"/>
      <c r="K105" s="5"/>
    </row>
    <row r="106" spans="1:11" ht="27" x14ac:dyDescent="0.25">
      <c r="A106" s="4">
        <v>2025</v>
      </c>
      <c r="B106" s="4">
        <v>433</v>
      </c>
      <c r="C106" s="4" t="str">
        <f>VLOOKUP(B106,'[1]Facility List'!A:R,10,FALSE)</f>
        <v>CALDWELL</v>
      </c>
      <c r="D106" s="4" t="str">
        <f>VLOOKUP(B106,'[1]Facility List'!A:R,2,FALSE)</f>
        <v>CALDWELL CO. ANIMAL CARE ENFORCEMENT</v>
      </c>
      <c r="E106" s="4" t="s">
        <v>63</v>
      </c>
      <c r="F106" s="4">
        <v>1</v>
      </c>
      <c r="G106" s="4">
        <v>0</v>
      </c>
      <c r="H106" s="4">
        <v>0</v>
      </c>
      <c r="I106" s="4">
        <v>0</v>
      </c>
      <c r="J106" s="5"/>
      <c r="K106" s="5"/>
    </row>
    <row r="107" spans="1:11" ht="27" x14ac:dyDescent="0.25">
      <c r="A107" s="4">
        <v>2025</v>
      </c>
      <c r="B107" s="4">
        <v>433</v>
      </c>
      <c r="C107" s="4" t="str">
        <f>VLOOKUP(B107,'[1]Facility List'!A:R,10,FALSE)</f>
        <v>CALDWELL</v>
      </c>
      <c r="D107" s="4" t="str">
        <f>VLOOKUP(B107,'[1]Facility List'!A:R,2,FALSE)</f>
        <v>CALDWELL CO. ANIMAL CARE ENFORCEMENT</v>
      </c>
      <c r="E107" s="4" t="s">
        <v>64</v>
      </c>
      <c r="F107" s="4">
        <v>2</v>
      </c>
      <c r="G107" s="4">
        <v>0</v>
      </c>
      <c r="H107" s="4">
        <v>2</v>
      </c>
      <c r="I107" s="4">
        <v>0</v>
      </c>
      <c r="J107" s="5"/>
      <c r="K107" s="5"/>
    </row>
    <row r="108" spans="1:11" ht="27" x14ac:dyDescent="0.25">
      <c r="A108" s="4">
        <v>2025</v>
      </c>
      <c r="B108" s="4">
        <v>433</v>
      </c>
      <c r="C108" s="4" t="str">
        <f>VLOOKUP(B108,'[1]Facility List'!A:R,10,FALSE)</f>
        <v>CALDWELL</v>
      </c>
      <c r="D108" s="4" t="str">
        <f>VLOOKUP(B108,'[1]Facility List'!A:R,2,FALSE)</f>
        <v>CALDWELL CO. ANIMAL CARE ENFORCEMENT</v>
      </c>
      <c r="E108" s="4" t="s">
        <v>65</v>
      </c>
      <c r="F108" s="4">
        <v>5</v>
      </c>
      <c r="G108" s="4">
        <v>0</v>
      </c>
      <c r="H108" s="4">
        <v>0</v>
      </c>
      <c r="I108" s="4">
        <v>0</v>
      </c>
      <c r="J108" s="5"/>
      <c r="K108" s="5"/>
    </row>
    <row r="109" spans="1:11" ht="27" x14ac:dyDescent="0.25">
      <c r="A109" s="4">
        <v>2025</v>
      </c>
      <c r="B109" s="4">
        <v>433</v>
      </c>
      <c r="C109" s="4" t="str">
        <f>VLOOKUP(B109,'[1]Facility List'!A:R,10,FALSE)</f>
        <v>CALDWELL</v>
      </c>
      <c r="D109" s="4" t="str">
        <f>VLOOKUP(B109,'[1]Facility List'!A:R,2,FALSE)</f>
        <v>CALDWELL CO. ANIMAL CARE ENFORCEMENT</v>
      </c>
      <c r="E109" s="4" t="s">
        <v>66</v>
      </c>
      <c r="F109" s="4">
        <v>2</v>
      </c>
      <c r="G109" s="4">
        <v>2</v>
      </c>
      <c r="H109" s="4">
        <v>0</v>
      </c>
      <c r="I109" s="4">
        <v>0</v>
      </c>
      <c r="J109" s="5"/>
      <c r="K109" s="5"/>
    </row>
    <row r="110" spans="1:11" ht="27" x14ac:dyDescent="0.25">
      <c r="A110" s="6">
        <v>2025</v>
      </c>
      <c r="B110" s="6">
        <v>433</v>
      </c>
      <c r="C110" s="6" t="str">
        <f>VLOOKUP(B110,'[1]Facility List'!A:R,10,FALSE)</f>
        <v>CALDWELL</v>
      </c>
      <c r="D110" s="6" t="str">
        <f>VLOOKUP(B110,'[1]Facility List'!A:R,2,FALSE)</f>
        <v>CALDWELL CO. ANIMAL CARE ENFORCEMENT</v>
      </c>
      <c r="E110" s="6"/>
      <c r="F110" s="6"/>
      <c r="G110" s="6"/>
      <c r="H110" s="6"/>
      <c r="I110" s="6"/>
      <c r="J110" s="7">
        <v>1300000</v>
      </c>
      <c r="K110" s="7">
        <v>549.91999999999996</v>
      </c>
    </row>
    <row r="111" spans="1:11" ht="27" x14ac:dyDescent="0.25">
      <c r="A111" s="4">
        <v>2025</v>
      </c>
      <c r="B111" s="4">
        <v>67</v>
      </c>
      <c r="C111" s="4" t="str">
        <f>VLOOKUP(B111,'[1]Facility List'!A:R,10,FALSE)</f>
        <v>CASWELL</v>
      </c>
      <c r="D111" s="4" t="str">
        <f>VLOOKUP(B111,'[1]Facility List'!A:R,2,FALSE)</f>
        <v>ANIMAL PROTECTION SOCIETY OF CASWELL COUNTY</v>
      </c>
      <c r="E111" s="4" t="s">
        <v>28</v>
      </c>
      <c r="F111" s="4">
        <v>441</v>
      </c>
      <c r="G111" s="4">
        <v>191</v>
      </c>
      <c r="H111" s="4">
        <v>59</v>
      </c>
      <c r="I111" s="4">
        <v>81</v>
      </c>
      <c r="J111" s="5"/>
      <c r="K111" s="5"/>
    </row>
    <row r="112" spans="1:11" ht="27" x14ac:dyDescent="0.25">
      <c r="A112" s="4">
        <v>2025</v>
      </c>
      <c r="B112" s="4">
        <v>67</v>
      </c>
      <c r="C112" s="4" t="str">
        <f>VLOOKUP(B112,'[1]Facility List'!A:R,10,FALSE)</f>
        <v>CASWELL</v>
      </c>
      <c r="D112" s="4" t="str">
        <f>VLOOKUP(B112,'[1]Facility List'!A:R,2,FALSE)</f>
        <v>ANIMAL PROTECTION SOCIETY OF CASWELL COUNTY</v>
      </c>
      <c r="E112" s="4" t="s">
        <v>29</v>
      </c>
      <c r="F112" s="4">
        <v>481</v>
      </c>
      <c r="G112" s="4">
        <v>181</v>
      </c>
      <c r="H112" s="4">
        <v>6</v>
      </c>
      <c r="I112" s="4">
        <v>104</v>
      </c>
      <c r="J112" s="5"/>
      <c r="K112" s="5"/>
    </row>
    <row r="113" spans="1:11" ht="27" x14ac:dyDescent="0.25">
      <c r="A113" s="6">
        <v>2025</v>
      </c>
      <c r="B113" s="6">
        <v>67</v>
      </c>
      <c r="C113" s="6" t="str">
        <f>VLOOKUP(B113,'[1]Facility List'!A:R,10,FALSE)</f>
        <v>CASWELL</v>
      </c>
      <c r="D113" s="6" t="str">
        <f>VLOOKUP(B113,'[1]Facility List'!A:R,2,FALSE)</f>
        <v>ANIMAL PROTECTION SOCIETY OF CASWELL COUNTY</v>
      </c>
      <c r="E113" s="6"/>
      <c r="F113" s="6"/>
      <c r="G113" s="6"/>
      <c r="H113" s="6"/>
      <c r="I113" s="6"/>
      <c r="J113" s="7">
        <v>313744.94</v>
      </c>
      <c r="K113" s="7">
        <v>340.32</v>
      </c>
    </row>
    <row r="114" spans="1:11" ht="27" x14ac:dyDescent="0.25">
      <c r="A114" s="4">
        <v>2025</v>
      </c>
      <c r="B114" s="4">
        <v>4</v>
      </c>
      <c r="C114" s="4" t="str">
        <f>VLOOKUP(B114,'[1]Facility List'!A:R,10,FALSE)</f>
        <v>CHEROKEE</v>
      </c>
      <c r="D114" s="4" t="str">
        <f>VLOOKUP(B114,'[1]Facility List'!A:R,2,FALSE)</f>
        <v>VALLEY RIVER HUMANE SOCIETY</v>
      </c>
      <c r="E114" s="4" t="s">
        <v>28</v>
      </c>
      <c r="F114" s="4">
        <v>844</v>
      </c>
      <c r="G114" s="4">
        <v>161</v>
      </c>
      <c r="H114" s="4">
        <v>52</v>
      </c>
      <c r="I114" s="4">
        <v>16</v>
      </c>
      <c r="J114" s="5"/>
      <c r="K114" s="5"/>
    </row>
    <row r="115" spans="1:11" ht="27" x14ac:dyDescent="0.25">
      <c r="A115" s="4">
        <v>2025</v>
      </c>
      <c r="B115" s="4">
        <v>4</v>
      </c>
      <c r="C115" s="4" t="str">
        <f>VLOOKUP(B115,'[1]Facility List'!A:R,10,FALSE)</f>
        <v>CHEROKEE</v>
      </c>
      <c r="D115" s="4" t="str">
        <f>VLOOKUP(B115,'[1]Facility List'!A:R,2,FALSE)</f>
        <v>VALLEY RIVER HUMANE SOCIETY</v>
      </c>
      <c r="E115" s="4" t="s">
        <v>29</v>
      </c>
      <c r="F115" s="4">
        <v>801</v>
      </c>
      <c r="G115" s="4">
        <v>478</v>
      </c>
      <c r="H115" s="4">
        <v>10</v>
      </c>
      <c r="I115" s="4">
        <v>27</v>
      </c>
      <c r="J115" s="5"/>
      <c r="K115" s="5"/>
    </row>
    <row r="116" spans="1:11" ht="27" x14ac:dyDescent="0.25">
      <c r="A116" s="6">
        <v>2025</v>
      </c>
      <c r="B116" s="6">
        <v>4</v>
      </c>
      <c r="C116" s="6" t="str">
        <f>VLOOKUP(B116,'[1]Facility List'!A:R,10,FALSE)</f>
        <v>CHEROKEE</v>
      </c>
      <c r="D116" s="6" t="str">
        <f>VLOOKUP(B116,'[1]Facility List'!A:R,2,FALSE)</f>
        <v>VALLEY RIVER HUMANE SOCIETY</v>
      </c>
      <c r="E116" s="6"/>
      <c r="F116" s="6"/>
      <c r="G116" s="6"/>
      <c r="H116" s="6"/>
      <c r="I116" s="6"/>
      <c r="J116" s="7">
        <v>1234830.21</v>
      </c>
      <c r="K116" s="7">
        <v>750.66</v>
      </c>
    </row>
    <row r="117" spans="1:11" ht="27" x14ac:dyDescent="0.25">
      <c r="A117" s="4">
        <v>2025</v>
      </c>
      <c r="B117" s="4">
        <v>34</v>
      </c>
      <c r="C117" s="4" t="str">
        <f>VLOOKUP(B117,'[1]Facility List'!A:R,10,FALSE)</f>
        <v>CRAVEN</v>
      </c>
      <c r="D117" s="4" t="str">
        <f>VLOOKUP(B117,'[1]Facility List'!A:R,2,FALSE)</f>
        <v>CRAVEN-PAMLICO ANIMAL SERVICES CENTER</v>
      </c>
      <c r="E117" s="4" t="s">
        <v>28</v>
      </c>
      <c r="F117" s="4">
        <v>1554</v>
      </c>
      <c r="G117" s="4">
        <v>455</v>
      </c>
      <c r="H117" s="4">
        <v>266</v>
      </c>
      <c r="I117" s="4">
        <v>337</v>
      </c>
      <c r="J117" s="5"/>
      <c r="K117" s="5"/>
    </row>
    <row r="118" spans="1:11" ht="27" x14ac:dyDescent="0.25">
      <c r="A118" s="4">
        <v>2025</v>
      </c>
      <c r="B118" s="4">
        <v>34</v>
      </c>
      <c r="C118" s="4" t="str">
        <f>VLOOKUP(B118,'[1]Facility List'!A:R,10,FALSE)</f>
        <v>CRAVEN</v>
      </c>
      <c r="D118" s="4" t="str">
        <f>VLOOKUP(B118,'[1]Facility List'!A:R,2,FALSE)</f>
        <v>CRAVEN-PAMLICO ANIMAL SERVICES CENTER</v>
      </c>
      <c r="E118" s="4" t="s">
        <v>29</v>
      </c>
      <c r="F118" s="4">
        <v>2968</v>
      </c>
      <c r="G118" s="4">
        <v>597</v>
      </c>
      <c r="H118" s="4">
        <v>18</v>
      </c>
      <c r="I118" s="4">
        <v>438</v>
      </c>
      <c r="J118" s="5"/>
      <c r="K118" s="5"/>
    </row>
    <row r="119" spans="1:11" ht="27" x14ac:dyDescent="0.25">
      <c r="A119" s="4">
        <v>2025</v>
      </c>
      <c r="B119" s="4">
        <v>34</v>
      </c>
      <c r="C119" s="4" t="str">
        <f>VLOOKUP(B119,'[1]Facility List'!A:R,10,FALSE)</f>
        <v>CRAVEN</v>
      </c>
      <c r="D119" s="4" t="str">
        <f>VLOOKUP(B119,'[1]Facility List'!A:R,2,FALSE)</f>
        <v>CRAVEN-PAMLICO ANIMAL SERVICES CENTER</v>
      </c>
      <c r="E119" s="4" t="s">
        <v>30</v>
      </c>
      <c r="F119" s="4">
        <v>4</v>
      </c>
      <c r="G119" s="4">
        <v>0</v>
      </c>
      <c r="H119" s="4">
        <v>0</v>
      </c>
      <c r="I119" s="4">
        <v>2</v>
      </c>
      <c r="J119" s="5"/>
      <c r="K119" s="5"/>
    </row>
    <row r="120" spans="1:11" ht="27" x14ac:dyDescent="0.25">
      <c r="A120" s="4">
        <v>2025</v>
      </c>
      <c r="B120" s="4">
        <v>34</v>
      </c>
      <c r="C120" s="4" t="str">
        <f>VLOOKUP(B120,'[1]Facility List'!A:R,10,FALSE)</f>
        <v>CRAVEN</v>
      </c>
      <c r="D120" s="4" t="str">
        <f>VLOOKUP(B120,'[1]Facility List'!A:R,2,FALSE)</f>
        <v>CRAVEN-PAMLICO ANIMAL SERVICES CENTER</v>
      </c>
      <c r="E120" s="4" t="s">
        <v>67</v>
      </c>
      <c r="F120" s="4">
        <v>4</v>
      </c>
      <c r="G120" s="4">
        <v>2</v>
      </c>
      <c r="H120" s="4">
        <v>0</v>
      </c>
      <c r="I120" s="4">
        <v>0</v>
      </c>
      <c r="J120" s="5"/>
      <c r="K120" s="5"/>
    </row>
    <row r="121" spans="1:11" ht="27" x14ac:dyDescent="0.25">
      <c r="A121" s="4">
        <v>2025</v>
      </c>
      <c r="B121" s="4">
        <v>34</v>
      </c>
      <c r="C121" s="4" t="str">
        <f>VLOOKUP(B121,'[1]Facility List'!A:R,10,FALSE)</f>
        <v>CRAVEN</v>
      </c>
      <c r="D121" s="4" t="str">
        <f>VLOOKUP(B121,'[1]Facility List'!A:R,2,FALSE)</f>
        <v>CRAVEN-PAMLICO ANIMAL SERVICES CENTER</v>
      </c>
      <c r="E121" s="4" t="s">
        <v>31</v>
      </c>
      <c r="F121" s="4">
        <v>29</v>
      </c>
      <c r="G121" s="4">
        <v>14</v>
      </c>
      <c r="H121" s="4">
        <v>0</v>
      </c>
      <c r="I121" s="4">
        <v>0</v>
      </c>
      <c r="J121" s="5"/>
      <c r="K121" s="5"/>
    </row>
    <row r="122" spans="1:11" ht="27" x14ac:dyDescent="0.25">
      <c r="A122" s="4">
        <v>2025</v>
      </c>
      <c r="B122" s="4">
        <v>34</v>
      </c>
      <c r="C122" s="4" t="str">
        <f>VLOOKUP(B122,'[1]Facility List'!A:R,10,FALSE)</f>
        <v>CRAVEN</v>
      </c>
      <c r="D122" s="4" t="str">
        <f>VLOOKUP(B122,'[1]Facility List'!A:R,2,FALSE)</f>
        <v>CRAVEN-PAMLICO ANIMAL SERVICES CENTER</v>
      </c>
      <c r="E122" s="4" t="s">
        <v>68</v>
      </c>
      <c r="F122" s="4">
        <v>2</v>
      </c>
      <c r="G122" s="4">
        <v>0</v>
      </c>
      <c r="H122" s="4">
        <v>0</v>
      </c>
      <c r="I122" s="4">
        <v>1</v>
      </c>
      <c r="J122" s="5"/>
      <c r="K122" s="5"/>
    </row>
    <row r="123" spans="1:11" ht="27" x14ac:dyDescent="0.25">
      <c r="A123" s="4">
        <v>2025</v>
      </c>
      <c r="B123" s="4">
        <v>34</v>
      </c>
      <c r="C123" s="4" t="str">
        <f>VLOOKUP(B123,'[1]Facility List'!A:R,10,FALSE)</f>
        <v>CRAVEN</v>
      </c>
      <c r="D123" s="4" t="str">
        <f>VLOOKUP(B123,'[1]Facility List'!A:R,2,FALSE)</f>
        <v>CRAVEN-PAMLICO ANIMAL SERVICES CENTER</v>
      </c>
      <c r="E123" s="4" t="s">
        <v>69</v>
      </c>
      <c r="F123" s="4">
        <v>1</v>
      </c>
      <c r="G123" s="4">
        <v>0</v>
      </c>
      <c r="H123" s="4">
        <v>0</v>
      </c>
      <c r="I123" s="4">
        <v>1</v>
      </c>
      <c r="J123" s="5"/>
      <c r="K123" s="5"/>
    </row>
    <row r="124" spans="1:11" ht="27" x14ac:dyDescent="0.25">
      <c r="A124" s="4">
        <v>2025</v>
      </c>
      <c r="B124" s="4">
        <v>34</v>
      </c>
      <c r="C124" s="4" t="str">
        <f>VLOOKUP(B124,'[1]Facility List'!A:R,10,FALSE)</f>
        <v>CRAVEN</v>
      </c>
      <c r="D124" s="4" t="str">
        <f>VLOOKUP(B124,'[1]Facility List'!A:R,2,FALSE)</f>
        <v>CRAVEN-PAMLICO ANIMAL SERVICES CENTER</v>
      </c>
      <c r="E124" s="4" t="s">
        <v>70</v>
      </c>
      <c r="F124" s="4">
        <v>1</v>
      </c>
      <c r="G124" s="4">
        <v>0</v>
      </c>
      <c r="H124" s="4">
        <v>0</v>
      </c>
      <c r="I124" s="4">
        <v>1</v>
      </c>
      <c r="J124" s="5"/>
      <c r="K124" s="5"/>
    </row>
    <row r="125" spans="1:11" ht="27" x14ac:dyDescent="0.25">
      <c r="A125" s="4">
        <v>2025</v>
      </c>
      <c r="B125" s="4">
        <v>34</v>
      </c>
      <c r="C125" s="4" t="str">
        <f>VLOOKUP(B125,'[1]Facility List'!A:R,10,FALSE)</f>
        <v>CRAVEN</v>
      </c>
      <c r="D125" s="4" t="str">
        <f>VLOOKUP(B125,'[1]Facility List'!A:R,2,FALSE)</f>
        <v>CRAVEN-PAMLICO ANIMAL SERVICES CENTER</v>
      </c>
      <c r="E125" s="4" t="s">
        <v>71</v>
      </c>
      <c r="F125" s="4">
        <v>1</v>
      </c>
      <c r="G125" s="4">
        <v>0</v>
      </c>
      <c r="H125" s="4">
        <v>0</v>
      </c>
      <c r="I125" s="4">
        <v>0</v>
      </c>
      <c r="J125" s="5"/>
      <c r="K125" s="5"/>
    </row>
    <row r="126" spans="1:11" ht="27" x14ac:dyDescent="0.25">
      <c r="A126" s="4">
        <v>2025</v>
      </c>
      <c r="B126" s="4">
        <v>34</v>
      </c>
      <c r="C126" s="4" t="str">
        <f>VLOOKUP(B126,'[1]Facility List'!A:R,10,FALSE)</f>
        <v>CRAVEN</v>
      </c>
      <c r="D126" s="4" t="str">
        <f>VLOOKUP(B126,'[1]Facility List'!A:R,2,FALSE)</f>
        <v>CRAVEN-PAMLICO ANIMAL SERVICES CENTER</v>
      </c>
      <c r="E126" s="4" t="s">
        <v>32</v>
      </c>
      <c r="F126" s="4">
        <v>1</v>
      </c>
      <c r="G126" s="4">
        <v>0</v>
      </c>
      <c r="H126" s="4">
        <v>0</v>
      </c>
      <c r="I126" s="4">
        <v>0</v>
      </c>
      <c r="J126" s="5"/>
      <c r="K126" s="5"/>
    </row>
    <row r="127" spans="1:11" ht="27" x14ac:dyDescent="0.25">
      <c r="A127" s="4">
        <v>2025</v>
      </c>
      <c r="B127" s="4">
        <v>34</v>
      </c>
      <c r="C127" s="4" t="str">
        <f>VLOOKUP(B127,'[1]Facility List'!A:R,10,FALSE)</f>
        <v>CRAVEN</v>
      </c>
      <c r="D127" s="4" t="str">
        <f>VLOOKUP(B127,'[1]Facility List'!A:R,2,FALSE)</f>
        <v>CRAVEN-PAMLICO ANIMAL SERVICES CENTER</v>
      </c>
      <c r="E127" s="4" t="s">
        <v>44</v>
      </c>
      <c r="F127" s="4">
        <v>5</v>
      </c>
      <c r="G127" s="4">
        <v>1</v>
      </c>
      <c r="H127" s="4">
        <v>1</v>
      </c>
      <c r="I127" s="4">
        <v>2</v>
      </c>
      <c r="J127" s="5"/>
      <c r="K127" s="5"/>
    </row>
    <row r="128" spans="1:11" ht="27" x14ac:dyDescent="0.25">
      <c r="A128" s="4">
        <v>2025</v>
      </c>
      <c r="B128" s="4">
        <v>34</v>
      </c>
      <c r="C128" s="4" t="str">
        <f>VLOOKUP(B128,'[1]Facility List'!A:R,10,FALSE)</f>
        <v>CRAVEN</v>
      </c>
      <c r="D128" s="4" t="str">
        <f>VLOOKUP(B128,'[1]Facility List'!A:R,2,FALSE)</f>
        <v>CRAVEN-PAMLICO ANIMAL SERVICES CENTER</v>
      </c>
      <c r="E128" s="4" t="s">
        <v>33</v>
      </c>
      <c r="F128" s="4">
        <v>1</v>
      </c>
      <c r="G128" s="4">
        <v>0</v>
      </c>
      <c r="H128" s="4">
        <v>0</v>
      </c>
      <c r="I128" s="4">
        <v>0</v>
      </c>
      <c r="J128" s="5"/>
      <c r="K128" s="5"/>
    </row>
    <row r="129" spans="1:11" ht="27" x14ac:dyDescent="0.25">
      <c r="A129" s="4">
        <v>2025</v>
      </c>
      <c r="B129" s="4">
        <v>34</v>
      </c>
      <c r="C129" s="4" t="str">
        <f>VLOOKUP(B129,'[1]Facility List'!A:R,10,FALSE)</f>
        <v>CRAVEN</v>
      </c>
      <c r="D129" s="4" t="str">
        <f>VLOOKUP(B129,'[1]Facility List'!A:R,2,FALSE)</f>
        <v>CRAVEN-PAMLICO ANIMAL SERVICES CENTER</v>
      </c>
      <c r="E129" s="4" t="s">
        <v>43</v>
      </c>
      <c r="F129" s="4">
        <v>4</v>
      </c>
      <c r="G129" s="4">
        <v>0</v>
      </c>
      <c r="H129" s="4">
        <v>0</v>
      </c>
      <c r="I129" s="4">
        <v>0</v>
      </c>
      <c r="J129" s="5"/>
      <c r="K129" s="5"/>
    </row>
    <row r="130" spans="1:11" ht="27" x14ac:dyDescent="0.25">
      <c r="A130" s="4">
        <v>2025</v>
      </c>
      <c r="B130" s="4">
        <v>34</v>
      </c>
      <c r="C130" s="4" t="str">
        <f>VLOOKUP(B130,'[1]Facility List'!A:R,10,FALSE)</f>
        <v>CRAVEN</v>
      </c>
      <c r="D130" s="4" t="str">
        <f>VLOOKUP(B130,'[1]Facility List'!A:R,2,FALSE)</f>
        <v>CRAVEN-PAMLICO ANIMAL SERVICES CENTER</v>
      </c>
      <c r="E130" s="4" t="s">
        <v>61</v>
      </c>
      <c r="F130" s="4">
        <v>1</v>
      </c>
      <c r="G130" s="4">
        <v>0</v>
      </c>
      <c r="H130" s="4">
        <v>1</v>
      </c>
      <c r="I130" s="4">
        <v>0</v>
      </c>
      <c r="J130" s="5"/>
      <c r="K130" s="5"/>
    </row>
    <row r="131" spans="1:11" ht="27" x14ac:dyDescent="0.25">
      <c r="A131" s="4">
        <v>2025</v>
      </c>
      <c r="B131" s="4">
        <v>34</v>
      </c>
      <c r="C131" s="4" t="str">
        <f>VLOOKUP(B131,'[1]Facility List'!A:R,10,FALSE)</f>
        <v>CRAVEN</v>
      </c>
      <c r="D131" s="4" t="str">
        <f>VLOOKUP(B131,'[1]Facility List'!A:R,2,FALSE)</f>
        <v>CRAVEN-PAMLICO ANIMAL SERVICES CENTER</v>
      </c>
      <c r="E131" s="4" t="s">
        <v>66</v>
      </c>
      <c r="F131" s="4">
        <v>3</v>
      </c>
      <c r="G131" s="4">
        <v>0</v>
      </c>
      <c r="H131" s="4">
        <v>0</v>
      </c>
      <c r="I131" s="4">
        <v>1</v>
      </c>
      <c r="J131" s="5"/>
      <c r="K131" s="5"/>
    </row>
    <row r="132" spans="1:11" ht="27" x14ac:dyDescent="0.25">
      <c r="A132" s="4">
        <v>2025</v>
      </c>
      <c r="B132" s="4">
        <v>34</v>
      </c>
      <c r="C132" s="4" t="str">
        <f>VLOOKUP(B132,'[1]Facility List'!A:R,10,FALSE)</f>
        <v>CRAVEN</v>
      </c>
      <c r="D132" s="4" t="str">
        <f>VLOOKUP(B132,'[1]Facility List'!A:R,2,FALSE)</f>
        <v>CRAVEN-PAMLICO ANIMAL SERVICES CENTER</v>
      </c>
      <c r="E132" s="4" t="s">
        <v>34</v>
      </c>
      <c r="F132" s="4">
        <v>2</v>
      </c>
      <c r="G132" s="4">
        <v>0</v>
      </c>
      <c r="H132" s="4">
        <v>0</v>
      </c>
      <c r="I132" s="4">
        <v>1</v>
      </c>
      <c r="J132" s="5"/>
      <c r="K132" s="5"/>
    </row>
    <row r="133" spans="1:11" ht="27" x14ac:dyDescent="0.25">
      <c r="A133" s="4">
        <v>2025</v>
      </c>
      <c r="B133" s="4">
        <v>34</v>
      </c>
      <c r="C133" s="4" t="str">
        <f>VLOOKUP(B133,'[1]Facility List'!A:R,10,FALSE)</f>
        <v>CRAVEN</v>
      </c>
      <c r="D133" s="4" t="str">
        <f>VLOOKUP(B133,'[1]Facility List'!A:R,2,FALSE)</f>
        <v>CRAVEN-PAMLICO ANIMAL SERVICES CENTER</v>
      </c>
      <c r="E133" s="4" t="s">
        <v>72</v>
      </c>
      <c r="F133" s="4">
        <v>2</v>
      </c>
      <c r="G133" s="4">
        <v>2</v>
      </c>
      <c r="H133" s="4">
        <v>0</v>
      </c>
      <c r="I133" s="4">
        <v>0</v>
      </c>
      <c r="J133" s="5"/>
      <c r="K133" s="5"/>
    </row>
    <row r="134" spans="1:11" ht="27" x14ac:dyDescent="0.25">
      <c r="A134" s="4">
        <v>2025</v>
      </c>
      <c r="B134" s="4">
        <v>34</v>
      </c>
      <c r="C134" s="4" t="str">
        <f>VLOOKUP(B134,'[1]Facility List'!A:R,10,FALSE)</f>
        <v>CRAVEN</v>
      </c>
      <c r="D134" s="4" t="str">
        <f>VLOOKUP(B134,'[1]Facility List'!A:R,2,FALSE)</f>
        <v>CRAVEN-PAMLICO ANIMAL SERVICES CENTER</v>
      </c>
      <c r="E134" s="4" t="s">
        <v>46</v>
      </c>
      <c r="F134" s="4">
        <v>2</v>
      </c>
      <c r="G134" s="4">
        <v>1</v>
      </c>
      <c r="H134" s="4">
        <v>1</v>
      </c>
      <c r="I134" s="4">
        <v>0</v>
      </c>
      <c r="J134" s="5"/>
      <c r="K134" s="5"/>
    </row>
    <row r="135" spans="1:11" ht="27" x14ac:dyDescent="0.25">
      <c r="A135" s="4">
        <v>2025</v>
      </c>
      <c r="B135" s="4">
        <v>34</v>
      </c>
      <c r="C135" s="4" t="str">
        <f>VLOOKUP(B135,'[1]Facility List'!A:R,10,FALSE)</f>
        <v>CRAVEN</v>
      </c>
      <c r="D135" s="4" t="str">
        <f>VLOOKUP(B135,'[1]Facility List'!A:R,2,FALSE)</f>
        <v>CRAVEN-PAMLICO ANIMAL SERVICES CENTER</v>
      </c>
      <c r="E135" s="4" t="s">
        <v>41</v>
      </c>
      <c r="F135" s="4">
        <v>17</v>
      </c>
      <c r="G135" s="4">
        <v>12</v>
      </c>
      <c r="H135" s="4">
        <v>1</v>
      </c>
      <c r="I135" s="4">
        <v>2</v>
      </c>
      <c r="J135" s="5"/>
      <c r="K135" s="5"/>
    </row>
    <row r="136" spans="1:11" ht="27" x14ac:dyDescent="0.25">
      <c r="A136" s="4">
        <v>2025</v>
      </c>
      <c r="B136" s="4">
        <v>34</v>
      </c>
      <c r="C136" s="4" t="str">
        <f>VLOOKUP(B136,'[1]Facility List'!A:R,10,FALSE)</f>
        <v>CRAVEN</v>
      </c>
      <c r="D136" s="4" t="str">
        <f>VLOOKUP(B136,'[1]Facility List'!A:R,2,FALSE)</f>
        <v>CRAVEN-PAMLICO ANIMAL SERVICES CENTER</v>
      </c>
      <c r="E136" s="4" t="s">
        <v>35</v>
      </c>
      <c r="F136" s="4">
        <v>5</v>
      </c>
      <c r="G136" s="4">
        <v>0</v>
      </c>
      <c r="H136" s="4">
        <v>0</v>
      </c>
      <c r="I136" s="4">
        <v>2</v>
      </c>
      <c r="J136" s="5"/>
      <c r="K136" s="5"/>
    </row>
    <row r="137" spans="1:11" ht="27" x14ac:dyDescent="0.25">
      <c r="A137" s="4">
        <v>2025</v>
      </c>
      <c r="B137" s="4">
        <v>34</v>
      </c>
      <c r="C137" s="4" t="str">
        <f>VLOOKUP(B137,'[1]Facility List'!A:R,10,FALSE)</f>
        <v>CRAVEN</v>
      </c>
      <c r="D137" s="4" t="str">
        <f>VLOOKUP(B137,'[1]Facility List'!A:R,2,FALSE)</f>
        <v>CRAVEN-PAMLICO ANIMAL SERVICES CENTER</v>
      </c>
      <c r="E137" s="4" t="s">
        <v>37</v>
      </c>
      <c r="F137" s="4">
        <v>1</v>
      </c>
      <c r="G137" s="4">
        <v>1</v>
      </c>
      <c r="H137" s="4">
        <v>0</v>
      </c>
      <c r="I137" s="4">
        <v>0</v>
      </c>
      <c r="J137" s="5"/>
      <c r="K137" s="5"/>
    </row>
    <row r="138" spans="1:11" ht="27" x14ac:dyDescent="0.25">
      <c r="A138" s="4">
        <v>2025</v>
      </c>
      <c r="B138" s="4">
        <v>34</v>
      </c>
      <c r="C138" s="4" t="str">
        <f>VLOOKUP(B138,'[1]Facility List'!A:R,10,FALSE)</f>
        <v>CRAVEN</v>
      </c>
      <c r="D138" s="4" t="str">
        <f>VLOOKUP(B138,'[1]Facility List'!A:R,2,FALSE)</f>
        <v>CRAVEN-PAMLICO ANIMAL SERVICES CENTER</v>
      </c>
      <c r="E138" s="4" t="s">
        <v>47</v>
      </c>
      <c r="F138" s="4">
        <v>3</v>
      </c>
      <c r="G138" s="4">
        <v>0</v>
      </c>
      <c r="H138" s="4">
        <v>0</v>
      </c>
      <c r="I138" s="4">
        <v>2</v>
      </c>
      <c r="J138" s="5"/>
      <c r="K138" s="5"/>
    </row>
    <row r="139" spans="1:11" ht="27" x14ac:dyDescent="0.25">
      <c r="A139" s="4">
        <v>2025</v>
      </c>
      <c r="B139" s="4">
        <v>34</v>
      </c>
      <c r="C139" s="4" t="str">
        <f>VLOOKUP(B139,'[1]Facility List'!A:R,10,FALSE)</f>
        <v>CRAVEN</v>
      </c>
      <c r="D139" s="4" t="str">
        <f>VLOOKUP(B139,'[1]Facility List'!A:R,2,FALSE)</f>
        <v>CRAVEN-PAMLICO ANIMAL SERVICES CENTER</v>
      </c>
      <c r="E139" s="4" t="s">
        <v>38</v>
      </c>
      <c r="F139" s="4">
        <v>16</v>
      </c>
      <c r="G139" s="4">
        <v>1</v>
      </c>
      <c r="H139" s="4">
        <v>0</v>
      </c>
      <c r="I139" s="4">
        <v>10</v>
      </c>
      <c r="J139" s="5"/>
      <c r="K139" s="5"/>
    </row>
    <row r="140" spans="1:11" ht="27" x14ac:dyDescent="0.25">
      <c r="A140" s="4">
        <v>2025</v>
      </c>
      <c r="B140" s="4">
        <v>34</v>
      </c>
      <c r="C140" s="4" t="str">
        <f>VLOOKUP(B140,'[1]Facility List'!A:R,10,FALSE)</f>
        <v>CRAVEN</v>
      </c>
      <c r="D140" s="4" t="str">
        <f>VLOOKUP(B140,'[1]Facility List'!A:R,2,FALSE)</f>
        <v>CRAVEN-PAMLICO ANIMAL SERVICES CENTER</v>
      </c>
      <c r="E140" s="4" t="s">
        <v>48</v>
      </c>
      <c r="F140" s="4">
        <v>2</v>
      </c>
      <c r="G140" s="4">
        <v>0</v>
      </c>
      <c r="H140" s="4">
        <v>0</v>
      </c>
      <c r="I140" s="4">
        <v>1</v>
      </c>
      <c r="J140" s="5"/>
      <c r="K140" s="5"/>
    </row>
    <row r="141" spans="1:11" ht="27" x14ac:dyDescent="0.25">
      <c r="A141" s="6">
        <v>2025</v>
      </c>
      <c r="B141" s="6">
        <v>34</v>
      </c>
      <c r="C141" s="6" t="str">
        <f>VLOOKUP(B141,'[1]Facility List'!A:R,10,FALSE)</f>
        <v>CRAVEN</v>
      </c>
      <c r="D141" s="6" t="str">
        <f>VLOOKUP(B141,'[1]Facility List'!A:R,2,FALSE)</f>
        <v>CRAVEN-PAMLICO ANIMAL SERVICES CENTER</v>
      </c>
      <c r="E141" s="6"/>
      <c r="F141" s="6"/>
      <c r="G141" s="6"/>
      <c r="H141" s="6"/>
      <c r="I141" s="6"/>
      <c r="J141" s="7">
        <v>1089780.6100000001</v>
      </c>
      <c r="K141" s="7">
        <v>235.42</v>
      </c>
    </row>
    <row r="142" spans="1:11" ht="27" x14ac:dyDescent="0.25">
      <c r="A142" s="4">
        <v>2025</v>
      </c>
      <c r="B142" s="4">
        <v>14</v>
      </c>
      <c r="C142" s="4" t="str">
        <f>VLOOKUP(B142,'[1]Facility List'!A:R,10,FALSE)</f>
        <v>CUMBERLAND</v>
      </c>
      <c r="D142" s="4" t="str">
        <f>VLOOKUP(B142,'[1]Facility List'!A:R,2,FALSE)</f>
        <v>CUMBERLAND COUNTY ANIMAL SERVICES</v>
      </c>
      <c r="E142" s="4" t="s">
        <v>28</v>
      </c>
      <c r="F142" s="4">
        <v>4392</v>
      </c>
      <c r="G142" s="4">
        <v>1883</v>
      </c>
      <c r="H142" s="4">
        <v>483</v>
      </c>
      <c r="I142" s="4">
        <v>790</v>
      </c>
      <c r="J142" s="5"/>
      <c r="K142" s="5"/>
    </row>
    <row r="143" spans="1:11" ht="27" x14ac:dyDescent="0.25">
      <c r="A143" s="4">
        <v>2025</v>
      </c>
      <c r="B143" s="4">
        <v>14</v>
      </c>
      <c r="C143" s="4" t="str">
        <f>VLOOKUP(B143,'[1]Facility List'!A:R,10,FALSE)</f>
        <v>CUMBERLAND</v>
      </c>
      <c r="D143" s="4" t="str">
        <f>VLOOKUP(B143,'[1]Facility List'!A:R,2,FALSE)</f>
        <v>CUMBERLAND COUNTY ANIMAL SERVICES</v>
      </c>
      <c r="E143" s="4" t="s">
        <v>29</v>
      </c>
      <c r="F143" s="4">
        <v>3291</v>
      </c>
      <c r="G143" s="4">
        <v>1434</v>
      </c>
      <c r="H143" s="4">
        <v>30</v>
      </c>
      <c r="I143" s="4">
        <v>881</v>
      </c>
      <c r="J143" s="5"/>
      <c r="K143" s="5"/>
    </row>
    <row r="144" spans="1:11" ht="27" x14ac:dyDescent="0.25">
      <c r="A144" s="4">
        <v>2025</v>
      </c>
      <c r="B144" s="4">
        <v>14</v>
      </c>
      <c r="C144" s="4" t="str">
        <f>VLOOKUP(B144,'[1]Facility List'!A:R,10,FALSE)</f>
        <v>CUMBERLAND</v>
      </c>
      <c r="D144" s="4" t="str">
        <f>VLOOKUP(B144,'[1]Facility List'!A:R,2,FALSE)</f>
        <v>CUMBERLAND COUNTY ANIMAL SERVICES</v>
      </c>
      <c r="E144" s="4" t="s">
        <v>41</v>
      </c>
      <c r="F144" s="4">
        <v>42</v>
      </c>
      <c r="G144" s="4">
        <v>29</v>
      </c>
      <c r="H144" s="4">
        <v>0</v>
      </c>
      <c r="I144" s="4">
        <v>8</v>
      </c>
      <c r="J144" s="5"/>
      <c r="K144" s="5"/>
    </row>
    <row r="145" spans="1:11" ht="27" x14ac:dyDescent="0.25">
      <c r="A145" s="4">
        <v>2025</v>
      </c>
      <c r="B145" s="4">
        <v>14</v>
      </c>
      <c r="C145" s="4" t="str">
        <f>VLOOKUP(B145,'[1]Facility List'!A:R,10,FALSE)</f>
        <v>CUMBERLAND</v>
      </c>
      <c r="D145" s="4" t="str">
        <f>VLOOKUP(B145,'[1]Facility List'!A:R,2,FALSE)</f>
        <v>CUMBERLAND COUNTY ANIMAL SERVICES</v>
      </c>
      <c r="E145" s="4" t="s">
        <v>30</v>
      </c>
      <c r="F145" s="4">
        <v>45</v>
      </c>
      <c r="G145" s="4">
        <v>0</v>
      </c>
      <c r="H145" s="4">
        <v>0</v>
      </c>
      <c r="I145" s="4">
        <v>33</v>
      </c>
      <c r="J145" s="5"/>
      <c r="K145" s="5"/>
    </row>
    <row r="146" spans="1:11" ht="27" x14ac:dyDescent="0.25">
      <c r="A146" s="4">
        <v>2025</v>
      </c>
      <c r="B146" s="4">
        <v>14</v>
      </c>
      <c r="C146" s="4" t="str">
        <f>VLOOKUP(B146,'[1]Facility List'!A:R,10,FALSE)</f>
        <v>CUMBERLAND</v>
      </c>
      <c r="D146" s="4" t="str">
        <f>VLOOKUP(B146,'[1]Facility List'!A:R,2,FALSE)</f>
        <v>CUMBERLAND COUNTY ANIMAL SERVICES</v>
      </c>
      <c r="E146" s="4" t="s">
        <v>67</v>
      </c>
      <c r="F146" s="4">
        <v>3</v>
      </c>
      <c r="G146" s="4">
        <v>1</v>
      </c>
      <c r="H146" s="4">
        <v>0</v>
      </c>
      <c r="I146" s="4">
        <v>1</v>
      </c>
      <c r="J146" s="5"/>
      <c r="K146" s="5"/>
    </row>
    <row r="147" spans="1:11" ht="27" x14ac:dyDescent="0.25">
      <c r="A147" s="4">
        <v>2025</v>
      </c>
      <c r="B147" s="4">
        <v>14</v>
      </c>
      <c r="C147" s="4" t="str">
        <f>VLOOKUP(B147,'[1]Facility List'!A:R,10,FALSE)</f>
        <v>CUMBERLAND</v>
      </c>
      <c r="D147" s="4" t="str">
        <f>VLOOKUP(B147,'[1]Facility List'!A:R,2,FALSE)</f>
        <v>CUMBERLAND COUNTY ANIMAL SERVICES</v>
      </c>
      <c r="E147" s="4" t="s">
        <v>70</v>
      </c>
      <c r="F147" s="4">
        <v>1</v>
      </c>
      <c r="G147" s="4">
        <v>0</v>
      </c>
      <c r="H147" s="4">
        <v>0</v>
      </c>
      <c r="I147" s="4">
        <v>1</v>
      </c>
      <c r="J147" s="5"/>
      <c r="K147" s="5"/>
    </row>
    <row r="148" spans="1:11" ht="27" x14ac:dyDescent="0.25">
      <c r="A148" s="4">
        <v>2025</v>
      </c>
      <c r="B148" s="4">
        <v>14</v>
      </c>
      <c r="C148" s="4" t="str">
        <f>VLOOKUP(B148,'[1]Facility List'!A:R,10,FALSE)</f>
        <v>CUMBERLAND</v>
      </c>
      <c r="D148" s="4" t="str">
        <f>VLOOKUP(B148,'[1]Facility List'!A:R,2,FALSE)</f>
        <v>CUMBERLAND COUNTY ANIMAL SERVICES</v>
      </c>
      <c r="E148" s="4" t="s">
        <v>73</v>
      </c>
      <c r="F148" s="4">
        <v>4</v>
      </c>
      <c r="G148" s="4">
        <v>3</v>
      </c>
      <c r="H148" s="4">
        <v>0</v>
      </c>
      <c r="I148" s="4">
        <v>1</v>
      </c>
      <c r="J148" s="5"/>
      <c r="K148" s="5"/>
    </row>
    <row r="149" spans="1:11" ht="27" x14ac:dyDescent="0.25">
      <c r="A149" s="4">
        <v>2025</v>
      </c>
      <c r="B149" s="4">
        <v>14</v>
      </c>
      <c r="C149" s="4" t="str">
        <f>VLOOKUP(B149,'[1]Facility List'!A:R,10,FALSE)</f>
        <v>CUMBERLAND</v>
      </c>
      <c r="D149" s="4" t="str">
        <f>VLOOKUP(B149,'[1]Facility List'!A:R,2,FALSE)</f>
        <v>CUMBERLAND COUNTY ANIMAL SERVICES</v>
      </c>
      <c r="E149" s="4" t="s">
        <v>74</v>
      </c>
      <c r="F149" s="4">
        <v>4</v>
      </c>
      <c r="G149" s="4">
        <v>0</v>
      </c>
      <c r="H149" s="4">
        <v>0</v>
      </c>
      <c r="I149" s="4">
        <v>2</v>
      </c>
      <c r="J149" s="5"/>
      <c r="K149" s="5"/>
    </row>
    <row r="150" spans="1:11" ht="27" x14ac:dyDescent="0.25">
      <c r="A150" s="4">
        <v>2025</v>
      </c>
      <c r="B150" s="4">
        <v>14</v>
      </c>
      <c r="C150" s="4" t="str">
        <f>VLOOKUP(B150,'[1]Facility List'!A:R,10,FALSE)</f>
        <v>CUMBERLAND</v>
      </c>
      <c r="D150" s="4" t="str">
        <f>VLOOKUP(B150,'[1]Facility List'!A:R,2,FALSE)</f>
        <v>CUMBERLAND COUNTY ANIMAL SERVICES</v>
      </c>
      <c r="E150" s="4" t="s">
        <v>60</v>
      </c>
      <c r="F150" s="4">
        <v>21</v>
      </c>
      <c r="G150" s="4">
        <v>8</v>
      </c>
      <c r="H150" s="4">
        <v>0</v>
      </c>
      <c r="I150" s="4">
        <v>6</v>
      </c>
      <c r="J150" s="5"/>
      <c r="K150" s="5"/>
    </row>
    <row r="151" spans="1:11" ht="27" x14ac:dyDescent="0.25">
      <c r="A151" s="4">
        <v>2025</v>
      </c>
      <c r="B151" s="4">
        <v>14</v>
      </c>
      <c r="C151" s="4" t="str">
        <f>VLOOKUP(B151,'[1]Facility List'!A:R,10,FALSE)</f>
        <v>CUMBERLAND</v>
      </c>
      <c r="D151" s="4" t="str">
        <f>VLOOKUP(B151,'[1]Facility List'!A:R,2,FALSE)</f>
        <v>CUMBERLAND COUNTY ANIMAL SERVICES</v>
      </c>
      <c r="E151" s="4" t="s">
        <v>32</v>
      </c>
      <c r="F151" s="4">
        <v>5</v>
      </c>
      <c r="G151" s="4">
        <v>0</v>
      </c>
      <c r="H151" s="4">
        <v>0</v>
      </c>
      <c r="I151" s="4">
        <v>0</v>
      </c>
      <c r="J151" s="5"/>
      <c r="K151" s="5"/>
    </row>
    <row r="152" spans="1:11" ht="27" x14ac:dyDescent="0.25">
      <c r="A152" s="4">
        <v>2025</v>
      </c>
      <c r="B152" s="4">
        <v>14</v>
      </c>
      <c r="C152" s="4" t="str">
        <f>VLOOKUP(B152,'[1]Facility List'!A:R,10,FALSE)</f>
        <v>CUMBERLAND</v>
      </c>
      <c r="D152" s="4" t="str">
        <f>VLOOKUP(B152,'[1]Facility List'!A:R,2,FALSE)</f>
        <v>CUMBERLAND COUNTY ANIMAL SERVICES</v>
      </c>
      <c r="E152" s="4" t="s">
        <v>75</v>
      </c>
      <c r="F152" s="4">
        <v>3</v>
      </c>
      <c r="G152" s="4">
        <v>0</v>
      </c>
      <c r="H152" s="4">
        <v>2</v>
      </c>
      <c r="I152" s="4">
        <v>1</v>
      </c>
      <c r="J152" s="5"/>
      <c r="K152" s="5"/>
    </row>
    <row r="153" spans="1:11" ht="27" x14ac:dyDescent="0.25">
      <c r="A153" s="4">
        <v>2025</v>
      </c>
      <c r="B153" s="4">
        <v>14</v>
      </c>
      <c r="C153" s="4" t="str">
        <f>VLOOKUP(B153,'[1]Facility List'!A:R,10,FALSE)</f>
        <v>CUMBERLAND</v>
      </c>
      <c r="D153" s="4" t="str">
        <f>VLOOKUP(B153,'[1]Facility List'!A:R,2,FALSE)</f>
        <v>CUMBERLAND COUNTY ANIMAL SERVICES</v>
      </c>
      <c r="E153" s="4" t="s">
        <v>76</v>
      </c>
      <c r="F153" s="4">
        <v>1</v>
      </c>
      <c r="G153" s="4">
        <v>0</v>
      </c>
      <c r="H153" s="4">
        <v>0</v>
      </c>
      <c r="I153" s="4">
        <v>1</v>
      </c>
      <c r="J153" s="5"/>
      <c r="K153" s="5"/>
    </row>
    <row r="154" spans="1:11" ht="27" x14ac:dyDescent="0.25">
      <c r="A154" s="4">
        <v>2025</v>
      </c>
      <c r="B154" s="4">
        <v>14</v>
      </c>
      <c r="C154" s="4" t="str">
        <f>VLOOKUP(B154,'[1]Facility List'!A:R,10,FALSE)</f>
        <v>CUMBERLAND</v>
      </c>
      <c r="D154" s="4" t="str">
        <f>VLOOKUP(B154,'[1]Facility List'!A:R,2,FALSE)</f>
        <v>CUMBERLAND COUNTY ANIMAL SERVICES</v>
      </c>
      <c r="E154" s="4" t="s">
        <v>77</v>
      </c>
      <c r="F154" s="4">
        <v>2</v>
      </c>
      <c r="G154" s="4">
        <v>0</v>
      </c>
      <c r="H154" s="4">
        <v>0</v>
      </c>
      <c r="I154" s="4">
        <v>0</v>
      </c>
      <c r="J154" s="5"/>
      <c r="K154" s="5"/>
    </row>
    <row r="155" spans="1:11" ht="27" x14ac:dyDescent="0.25">
      <c r="A155" s="4">
        <v>2025</v>
      </c>
      <c r="B155" s="4">
        <v>14</v>
      </c>
      <c r="C155" s="4" t="str">
        <f>VLOOKUP(B155,'[1]Facility List'!A:R,10,FALSE)</f>
        <v>CUMBERLAND</v>
      </c>
      <c r="D155" s="4" t="str">
        <f>VLOOKUP(B155,'[1]Facility List'!A:R,2,FALSE)</f>
        <v>CUMBERLAND COUNTY ANIMAL SERVICES</v>
      </c>
      <c r="E155" s="4" t="s">
        <v>34</v>
      </c>
      <c r="F155" s="4">
        <v>14</v>
      </c>
      <c r="G155" s="4">
        <v>0</v>
      </c>
      <c r="H155" s="4">
        <v>0</v>
      </c>
      <c r="I155" s="4">
        <v>4</v>
      </c>
      <c r="J155" s="5"/>
      <c r="K155" s="5"/>
    </row>
    <row r="156" spans="1:11" ht="27" x14ac:dyDescent="0.25">
      <c r="A156" s="4">
        <v>2025</v>
      </c>
      <c r="B156" s="4">
        <v>14</v>
      </c>
      <c r="C156" s="4" t="str">
        <f>VLOOKUP(B156,'[1]Facility List'!A:R,10,FALSE)</f>
        <v>CUMBERLAND</v>
      </c>
      <c r="D156" s="4" t="str">
        <f>VLOOKUP(B156,'[1]Facility List'!A:R,2,FALSE)</f>
        <v>CUMBERLAND COUNTY ANIMAL SERVICES</v>
      </c>
      <c r="E156" s="4" t="s">
        <v>78</v>
      </c>
      <c r="F156" s="4">
        <v>8</v>
      </c>
      <c r="G156" s="4">
        <v>0</v>
      </c>
      <c r="H156" s="4">
        <v>0</v>
      </c>
      <c r="I156" s="4">
        <v>5</v>
      </c>
      <c r="J156" s="5"/>
      <c r="K156" s="5"/>
    </row>
    <row r="157" spans="1:11" ht="27" x14ac:dyDescent="0.25">
      <c r="A157" s="4">
        <v>2025</v>
      </c>
      <c r="B157" s="4">
        <v>14</v>
      </c>
      <c r="C157" s="4" t="str">
        <f>VLOOKUP(B157,'[1]Facility List'!A:R,10,FALSE)</f>
        <v>CUMBERLAND</v>
      </c>
      <c r="D157" s="4" t="str">
        <f>VLOOKUP(B157,'[1]Facility List'!A:R,2,FALSE)</f>
        <v>CUMBERLAND COUNTY ANIMAL SERVICES</v>
      </c>
      <c r="E157" s="4" t="s">
        <v>79</v>
      </c>
      <c r="F157" s="4">
        <v>1</v>
      </c>
      <c r="G157" s="4">
        <v>0</v>
      </c>
      <c r="H157" s="4">
        <v>0</v>
      </c>
      <c r="I157" s="4">
        <v>0</v>
      </c>
      <c r="J157" s="5"/>
      <c r="K157" s="5"/>
    </row>
    <row r="158" spans="1:11" ht="27" x14ac:dyDescent="0.25">
      <c r="A158" s="4">
        <v>2025</v>
      </c>
      <c r="B158" s="4">
        <v>14</v>
      </c>
      <c r="C158" s="4" t="str">
        <f>VLOOKUP(B158,'[1]Facility List'!A:R,10,FALSE)</f>
        <v>CUMBERLAND</v>
      </c>
      <c r="D158" s="4" t="str">
        <f>VLOOKUP(B158,'[1]Facility List'!A:R,2,FALSE)</f>
        <v>CUMBERLAND COUNTY ANIMAL SERVICES</v>
      </c>
      <c r="E158" s="4" t="s">
        <v>80</v>
      </c>
      <c r="F158" s="4">
        <v>1</v>
      </c>
      <c r="G158" s="4">
        <v>0</v>
      </c>
      <c r="H158" s="4">
        <v>0</v>
      </c>
      <c r="I158" s="4">
        <v>0</v>
      </c>
      <c r="J158" s="5"/>
      <c r="K158" s="5"/>
    </row>
    <row r="159" spans="1:11" ht="27" x14ac:dyDescent="0.25">
      <c r="A159" s="4">
        <v>2025</v>
      </c>
      <c r="B159" s="4">
        <v>14</v>
      </c>
      <c r="C159" s="4" t="str">
        <f>VLOOKUP(B159,'[1]Facility List'!A:R,10,FALSE)</f>
        <v>CUMBERLAND</v>
      </c>
      <c r="D159" s="4" t="str">
        <f>VLOOKUP(B159,'[1]Facility List'!A:R,2,FALSE)</f>
        <v>CUMBERLAND COUNTY ANIMAL SERVICES</v>
      </c>
      <c r="E159" s="4" t="s">
        <v>45</v>
      </c>
      <c r="F159" s="4">
        <v>2</v>
      </c>
      <c r="G159" s="4">
        <v>0</v>
      </c>
      <c r="H159" s="4">
        <v>0</v>
      </c>
      <c r="I159" s="4">
        <v>1</v>
      </c>
      <c r="J159" s="5"/>
      <c r="K159" s="5"/>
    </row>
    <row r="160" spans="1:11" ht="27" x14ac:dyDescent="0.25">
      <c r="A160" s="4">
        <v>2025</v>
      </c>
      <c r="B160" s="4">
        <v>14</v>
      </c>
      <c r="C160" s="4" t="str">
        <f>VLOOKUP(B160,'[1]Facility List'!A:R,10,FALSE)</f>
        <v>CUMBERLAND</v>
      </c>
      <c r="D160" s="4" t="str">
        <f>VLOOKUP(B160,'[1]Facility List'!A:R,2,FALSE)</f>
        <v>CUMBERLAND COUNTY ANIMAL SERVICES</v>
      </c>
      <c r="E160" s="4" t="s">
        <v>35</v>
      </c>
      <c r="F160" s="4">
        <v>17</v>
      </c>
      <c r="G160" s="4">
        <v>0</v>
      </c>
      <c r="H160" s="4">
        <v>0</v>
      </c>
      <c r="I160" s="4">
        <v>8</v>
      </c>
      <c r="J160" s="5"/>
      <c r="K160" s="5"/>
    </row>
    <row r="161" spans="1:11" ht="27" x14ac:dyDescent="0.25">
      <c r="A161" s="4">
        <v>2025</v>
      </c>
      <c r="B161" s="4">
        <v>14</v>
      </c>
      <c r="C161" s="4" t="str">
        <f>VLOOKUP(B161,'[1]Facility List'!A:R,10,FALSE)</f>
        <v>CUMBERLAND</v>
      </c>
      <c r="D161" s="4" t="str">
        <f>VLOOKUP(B161,'[1]Facility List'!A:R,2,FALSE)</f>
        <v>CUMBERLAND COUNTY ANIMAL SERVICES</v>
      </c>
      <c r="E161" s="4" t="s">
        <v>81</v>
      </c>
      <c r="F161" s="4">
        <v>16</v>
      </c>
      <c r="G161" s="4">
        <v>13</v>
      </c>
      <c r="H161" s="4">
        <v>0</v>
      </c>
      <c r="I161" s="4">
        <v>1</v>
      </c>
      <c r="J161" s="5"/>
      <c r="K161" s="5"/>
    </row>
    <row r="162" spans="1:11" ht="27" x14ac:dyDescent="0.25">
      <c r="A162" s="4">
        <v>2025</v>
      </c>
      <c r="B162" s="4">
        <v>14</v>
      </c>
      <c r="C162" s="4" t="str">
        <f>VLOOKUP(B162,'[1]Facility List'!A:R,10,FALSE)</f>
        <v>CUMBERLAND</v>
      </c>
      <c r="D162" s="4" t="str">
        <f>VLOOKUP(B162,'[1]Facility List'!A:R,2,FALSE)</f>
        <v>CUMBERLAND COUNTY ANIMAL SERVICES</v>
      </c>
      <c r="E162" s="4" t="s">
        <v>82</v>
      </c>
      <c r="F162" s="4">
        <v>85</v>
      </c>
      <c r="G162" s="4">
        <v>79</v>
      </c>
      <c r="H162" s="4">
        <v>0</v>
      </c>
      <c r="I162" s="4">
        <v>2</v>
      </c>
      <c r="J162" s="5"/>
      <c r="K162" s="5"/>
    </row>
    <row r="163" spans="1:11" ht="27" x14ac:dyDescent="0.25">
      <c r="A163" s="4">
        <v>2025</v>
      </c>
      <c r="B163" s="4">
        <v>14</v>
      </c>
      <c r="C163" s="4" t="str">
        <f>VLOOKUP(B163,'[1]Facility List'!A:R,10,FALSE)</f>
        <v>CUMBERLAND</v>
      </c>
      <c r="D163" s="4" t="str">
        <f>VLOOKUP(B163,'[1]Facility List'!A:R,2,FALSE)</f>
        <v>CUMBERLAND COUNTY ANIMAL SERVICES</v>
      </c>
      <c r="E163" s="4" t="s">
        <v>83</v>
      </c>
      <c r="F163" s="4">
        <v>3</v>
      </c>
      <c r="G163" s="4">
        <v>2</v>
      </c>
      <c r="H163" s="4">
        <v>0</v>
      </c>
      <c r="I163" s="4">
        <v>0</v>
      </c>
      <c r="J163" s="5"/>
      <c r="K163" s="5"/>
    </row>
    <row r="164" spans="1:11" ht="27" x14ac:dyDescent="0.25">
      <c r="A164" s="4">
        <v>2025</v>
      </c>
      <c r="B164" s="4">
        <v>14</v>
      </c>
      <c r="C164" s="4" t="str">
        <f>VLOOKUP(B164,'[1]Facility List'!A:R,10,FALSE)</f>
        <v>CUMBERLAND</v>
      </c>
      <c r="D164" s="4" t="str">
        <f>VLOOKUP(B164,'[1]Facility List'!A:R,2,FALSE)</f>
        <v>CUMBERLAND COUNTY ANIMAL SERVICES</v>
      </c>
      <c r="E164" s="4" t="s">
        <v>84</v>
      </c>
      <c r="F164" s="4">
        <v>4</v>
      </c>
      <c r="G164" s="4">
        <v>0</v>
      </c>
      <c r="H164" s="4">
        <v>0</v>
      </c>
      <c r="I164" s="4">
        <v>0</v>
      </c>
      <c r="J164" s="5"/>
      <c r="K164" s="5"/>
    </row>
    <row r="165" spans="1:11" ht="27" x14ac:dyDescent="0.25">
      <c r="A165" s="6">
        <v>2025</v>
      </c>
      <c r="B165" s="6">
        <v>14</v>
      </c>
      <c r="C165" s="6" t="str">
        <f>VLOOKUP(B165,'[1]Facility List'!A:R,10,FALSE)</f>
        <v>CUMBERLAND</v>
      </c>
      <c r="D165" s="6" t="str">
        <f>VLOOKUP(B165,'[1]Facility List'!A:R,2,FALSE)</f>
        <v>CUMBERLAND COUNTY ANIMAL SERVICES</v>
      </c>
      <c r="E165" s="6"/>
      <c r="F165" s="6"/>
      <c r="G165" s="6"/>
      <c r="H165" s="6"/>
      <c r="I165" s="6"/>
      <c r="J165" s="7">
        <v>4326523</v>
      </c>
      <c r="K165" s="7">
        <v>543.19000000000005</v>
      </c>
    </row>
    <row r="166" spans="1:11" ht="27" x14ac:dyDescent="0.25">
      <c r="A166" s="4">
        <v>2025</v>
      </c>
      <c r="B166" s="4">
        <v>155</v>
      </c>
      <c r="C166" s="4" t="str">
        <f>VLOOKUP(B166,'[1]Facility List'!A:R,10,FALSE)</f>
        <v>CURRITUCK</v>
      </c>
      <c r="D166" s="4" t="str">
        <f>VLOOKUP(B166,'[1]Facility List'!A:R,2,FALSE)</f>
        <v>CURRITUCK ANIMAL SERVICES &amp; CONTROL</v>
      </c>
      <c r="E166" s="4" t="s">
        <v>28</v>
      </c>
      <c r="F166" s="4">
        <v>408</v>
      </c>
      <c r="G166" s="4">
        <v>272</v>
      </c>
      <c r="H166" s="4">
        <v>122</v>
      </c>
      <c r="I166" s="4">
        <v>11</v>
      </c>
      <c r="J166" s="5"/>
      <c r="K166" s="5"/>
    </row>
    <row r="167" spans="1:11" ht="27" x14ac:dyDescent="0.25">
      <c r="A167" s="4">
        <v>2025</v>
      </c>
      <c r="B167" s="4">
        <v>155</v>
      </c>
      <c r="C167" s="4" t="str">
        <f>VLOOKUP(B167,'[1]Facility List'!A:R,10,FALSE)</f>
        <v>CURRITUCK</v>
      </c>
      <c r="D167" s="4" t="str">
        <f>VLOOKUP(B167,'[1]Facility List'!A:R,2,FALSE)</f>
        <v>CURRITUCK ANIMAL SERVICES &amp; CONTROL</v>
      </c>
      <c r="E167" s="4" t="s">
        <v>29</v>
      </c>
      <c r="F167" s="4">
        <v>895</v>
      </c>
      <c r="G167" s="4">
        <v>733</v>
      </c>
      <c r="H167" s="4">
        <v>26</v>
      </c>
      <c r="I167" s="4">
        <v>156</v>
      </c>
      <c r="J167" s="5"/>
      <c r="K167" s="5"/>
    </row>
    <row r="168" spans="1:11" ht="27" x14ac:dyDescent="0.25">
      <c r="A168" s="4">
        <v>2025</v>
      </c>
      <c r="B168" s="4">
        <v>155</v>
      </c>
      <c r="C168" s="4" t="str">
        <f>VLOOKUP(B168,'[1]Facility List'!A:R,10,FALSE)</f>
        <v>CURRITUCK</v>
      </c>
      <c r="D168" s="4" t="str">
        <f>VLOOKUP(B168,'[1]Facility List'!A:R,2,FALSE)</f>
        <v>CURRITUCK ANIMAL SERVICES &amp; CONTROL</v>
      </c>
      <c r="E168" s="4" t="s">
        <v>67</v>
      </c>
      <c r="F168" s="4">
        <v>1</v>
      </c>
      <c r="G168" s="4">
        <v>1</v>
      </c>
      <c r="H168" s="4">
        <v>0</v>
      </c>
      <c r="I168" s="4">
        <v>0</v>
      </c>
      <c r="J168" s="5"/>
      <c r="K168" s="5"/>
    </row>
    <row r="169" spans="1:11" ht="27" x14ac:dyDescent="0.25">
      <c r="A169" s="4">
        <v>2025</v>
      </c>
      <c r="B169" s="4">
        <v>155</v>
      </c>
      <c r="C169" s="4" t="str">
        <f>VLOOKUP(B169,'[1]Facility List'!A:R,10,FALSE)</f>
        <v>CURRITUCK</v>
      </c>
      <c r="D169" s="4" t="str">
        <f>VLOOKUP(B169,'[1]Facility List'!A:R,2,FALSE)</f>
        <v>CURRITUCK ANIMAL SERVICES &amp; CONTROL</v>
      </c>
      <c r="E169" s="4" t="s">
        <v>43</v>
      </c>
      <c r="F169" s="4">
        <v>10</v>
      </c>
      <c r="G169" s="4">
        <v>11</v>
      </c>
      <c r="H169" s="4">
        <v>0</v>
      </c>
      <c r="I169" s="4">
        <v>0</v>
      </c>
      <c r="J169" s="5"/>
      <c r="K169" s="5"/>
    </row>
    <row r="170" spans="1:11" ht="27" x14ac:dyDescent="0.25">
      <c r="A170" s="4">
        <v>2025</v>
      </c>
      <c r="B170" s="4">
        <v>155</v>
      </c>
      <c r="C170" s="4" t="str">
        <f>VLOOKUP(B170,'[1]Facility List'!A:R,10,FALSE)</f>
        <v>CURRITUCK</v>
      </c>
      <c r="D170" s="4" t="str">
        <f>VLOOKUP(B170,'[1]Facility List'!A:R,2,FALSE)</f>
        <v>CURRITUCK ANIMAL SERVICES &amp; CONTROL</v>
      </c>
      <c r="E170" s="4" t="s">
        <v>41</v>
      </c>
      <c r="F170" s="4">
        <v>34</v>
      </c>
      <c r="G170" s="4">
        <v>17</v>
      </c>
      <c r="H170" s="4">
        <v>1</v>
      </c>
      <c r="I170" s="4">
        <v>1</v>
      </c>
      <c r="J170" s="5"/>
      <c r="K170" s="5"/>
    </row>
    <row r="171" spans="1:11" ht="27" x14ac:dyDescent="0.25">
      <c r="A171" s="4">
        <v>2025</v>
      </c>
      <c r="B171" s="4">
        <v>155</v>
      </c>
      <c r="C171" s="4" t="str">
        <f>VLOOKUP(B171,'[1]Facility List'!A:R,10,FALSE)</f>
        <v>CURRITUCK</v>
      </c>
      <c r="D171" s="4" t="str">
        <f>VLOOKUP(B171,'[1]Facility List'!A:R,2,FALSE)</f>
        <v>CURRITUCK ANIMAL SERVICES &amp; CONTROL</v>
      </c>
      <c r="E171" s="4" t="s">
        <v>46</v>
      </c>
      <c r="F171" s="4">
        <v>2</v>
      </c>
      <c r="G171" s="4">
        <v>2</v>
      </c>
      <c r="H171" s="4">
        <v>0</v>
      </c>
      <c r="I171" s="4">
        <v>0</v>
      </c>
      <c r="J171" s="5"/>
      <c r="K171" s="5"/>
    </row>
    <row r="172" spans="1:11" ht="27" x14ac:dyDescent="0.25">
      <c r="A172" s="4">
        <v>2025</v>
      </c>
      <c r="B172" s="4">
        <v>155</v>
      </c>
      <c r="C172" s="4" t="str">
        <f>VLOOKUP(B172,'[1]Facility List'!A:R,10,FALSE)</f>
        <v>CURRITUCK</v>
      </c>
      <c r="D172" s="4" t="str">
        <f>VLOOKUP(B172,'[1]Facility List'!A:R,2,FALSE)</f>
        <v>CURRITUCK ANIMAL SERVICES &amp; CONTROL</v>
      </c>
      <c r="E172" s="4" t="s">
        <v>55</v>
      </c>
      <c r="F172" s="4">
        <v>1</v>
      </c>
      <c r="G172" s="4">
        <v>0</v>
      </c>
      <c r="H172" s="4">
        <v>0</v>
      </c>
      <c r="I172" s="4">
        <v>0</v>
      </c>
      <c r="J172" s="5"/>
      <c r="K172" s="5"/>
    </row>
    <row r="173" spans="1:11" ht="27" x14ac:dyDescent="0.25">
      <c r="A173" s="4">
        <v>2025</v>
      </c>
      <c r="B173" s="4">
        <v>155</v>
      </c>
      <c r="C173" s="4" t="str">
        <f>VLOOKUP(B173,'[1]Facility List'!A:R,10,FALSE)</f>
        <v>CURRITUCK</v>
      </c>
      <c r="D173" s="4" t="str">
        <f>VLOOKUP(B173,'[1]Facility List'!A:R,2,FALSE)</f>
        <v>CURRITUCK ANIMAL SERVICES &amp; CONTROL</v>
      </c>
      <c r="E173" s="4" t="s">
        <v>44</v>
      </c>
      <c r="F173" s="4">
        <v>2</v>
      </c>
      <c r="G173" s="4">
        <v>0</v>
      </c>
      <c r="H173" s="4">
        <v>2</v>
      </c>
      <c r="I173" s="4">
        <v>0</v>
      </c>
      <c r="J173" s="5"/>
      <c r="K173" s="5"/>
    </row>
    <row r="174" spans="1:11" ht="27" x14ac:dyDescent="0.25">
      <c r="A174" s="6">
        <v>2025</v>
      </c>
      <c r="B174" s="6">
        <v>155</v>
      </c>
      <c r="C174" s="6" t="str">
        <f>VLOOKUP(B174,'[1]Facility List'!A:R,10,FALSE)</f>
        <v>CURRITUCK</v>
      </c>
      <c r="D174" s="6" t="str">
        <f>VLOOKUP(B174,'[1]Facility List'!A:R,2,FALSE)</f>
        <v>CURRITUCK ANIMAL SERVICES &amp; CONTROL</v>
      </c>
      <c r="E174" s="6"/>
      <c r="F174" s="6"/>
      <c r="G174" s="6"/>
      <c r="H174" s="6"/>
      <c r="I174" s="6"/>
      <c r="J174" s="7">
        <v>629948.59</v>
      </c>
      <c r="K174" s="7">
        <v>465.59</v>
      </c>
    </row>
    <row r="175" spans="1:11" ht="27" x14ac:dyDescent="0.25">
      <c r="A175" s="4">
        <v>2025</v>
      </c>
      <c r="B175" s="4">
        <v>153</v>
      </c>
      <c r="C175" s="4" t="str">
        <f>VLOOKUP(B175,'[1]Facility List'!A:R,10,FALSE)</f>
        <v>DAVIDSON</v>
      </c>
      <c r="D175" s="4" t="str">
        <f>VLOOKUP(B175,'[1]Facility List'!A:R,2,FALSE)</f>
        <v>DAVIDSON COUNTY ANIMAL SHELTER</v>
      </c>
      <c r="E175" s="4" t="s">
        <v>28</v>
      </c>
      <c r="F175" s="4">
        <v>1782</v>
      </c>
      <c r="G175" s="4">
        <v>210</v>
      </c>
      <c r="H175" s="4">
        <v>281</v>
      </c>
      <c r="I175" s="4">
        <v>787</v>
      </c>
      <c r="J175" s="5"/>
      <c r="K175" s="5"/>
    </row>
    <row r="176" spans="1:11" ht="27" x14ac:dyDescent="0.25">
      <c r="A176" s="4">
        <v>2025</v>
      </c>
      <c r="B176" s="4">
        <v>153</v>
      </c>
      <c r="C176" s="4" t="str">
        <f>VLOOKUP(B176,'[1]Facility List'!A:R,10,FALSE)</f>
        <v>DAVIDSON</v>
      </c>
      <c r="D176" s="4" t="str">
        <f>VLOOKUP(B176,'[1]Facility List'!A:R,2,FALSE)</f>
        <v>DAVIDSON COUNTY ANIMAL SHELTER</v>
      </c>
      <c r="E176" s="4" t="s">
        <v>29</v>
      </c>
      <c r="F176" s="4">
        <v>2098</v>
      </c>
      <c r="G176" s="4">
        <v>185</v>
      </c>
      <c r="H176" s="4">
        <v>32</v>
      </c>
      <c r="I176" s="4">
        <v>1409</v>
      </c>
      <c r="J176" s="5"/>
      <c r="K176" s="5"/>
    </row>
    <row r="177" spans="1:11" ht="27" x14ac:dyDescent="0.25">
      <c r="A177" s="6">
        <v>2025</v>
      </c>
      <c r="B177" s="6">
        <v>153</v>
      </c>
      <c r="C177" s="6" t="str">
        <f>VLOOKUP(B177,'[1]Facility List'!A:R,10,FALSE)</f>
        <v>DAVIDSON</v>
      </c>
      <c r="D177" s="6" t="str">
        <f>VLOOKUP(B177,'[1]Facility List'!A:R,2,FALSE)</f>
        <v>DAVIDSON COUNTY ANIMAL SHELTER</v>
      </c>
      <c r="E177" s="6"/>
      <c r="F177" s="6"/>
      <c r="G177" s="6"/>
      <c r="H177" s="6"/>
      <c r="I177" s="6"/>
      <c r="J177" s="7">
        <v>842597</v>
      </c>
      <c r="K177" s="7">
        <v>217.16</v>
      </c>
    </row>
    <row r="178" spans="1:11" ht="27" x14ac:dyDescent="0.25">
      <c r="A178" s="4">
        <v>2025</v>
      </c>
      <c r="B178" s="4">
        <v>62</v>
      </c>
      <c r="C178" s="4" t="str">
        <f>VLOOKUP(B178,'[1]Facility List'!A:R,10,FALSE)</f>
        <v>DAVIE</v>
      </c>
      <c r="D178" s="4" t="str">
        <f>VLOOKUP(B178,'[1]Facility List'!A:R,2,FALSE)</f>
        <v>DAVIE COUNTY ANIMAL SHELTER</v>
      </c>
      <c r="E178" s="4" t="s">
        <v>28</v>
      </c>
      <c r="F178" s="4">
        <v>492</v>
      </c>
      <c r="G178" s="4">
        <v>246</v>
      </c>
      <c r="H178" s="4">
        <v>117</v>
      </c>
      <c r="I178" s="4">
        <v>156</v>
      </c>
      <c r="J178" s="5"/>
      <c r="K178" s="5"/>
    </row>
    <row r="179" spans="1:11" ht="27" x14ac:dyDescent="0.25">
      <c r="A179" s="4">
        <v>2025</v>
      </c>
      <c r="B179" s="4">
        <v>62</v>
      </c>
      <c r="C179" s="4" t="str">
        <f>VLOOKUP(B179,'[1]Facility List'!A:R,10,FALSE)</f>
        <v>DAVIE</v>
      </c>
      <c r="D179" s="4" t="str">
        <f>VLOOKUP(B179,'[1]Facility List'!A:R,2,FALSE)</f>
        <v>DAVIE COUNTY ANIMAL SHELTER</v>
      </c>
      <c r="E179" s="4" t="s">
        <v>29</v>
      </c>
      <c r="F179" s="4">
        <v>372</v>
      </c>
      <c r="G179" s="4">
        <v>221</v>
      </c>
      <c r="H179" s="4">
        <v>6</v>
      </c>
      <c r="I179" s="4">
        <v>115</v>
      </c>
      <c r="J179" s="5"/>
      <c r="K179" s="5"/>
    </row>
    <row r="180" spans="1:11" ht="27" x14ac:dyDescent="0.25">
      <c r="A180" s="4">
        <v>2025</v>
      </c>
      <c r="B180" s="4">
        <v>62</v>
      </c>
      <c r="C180" s="4" t="str">
        <f>VLOOKUP(B180,'[1]Facility List'!A:R,10,FALSE)</f>
        <v>DAVIE</v>
      </c>
      <c r="D180" s="4" t="str">
        <f>VLOOKUP(B180,'[1]Facility List'!A:R,2,FALSE)</f>
        <v>DAVIE COUNTY ANIMAL SHELTER</v>
      </c>
      <c r="E180" s="4" t="s">
        <v>67</v>
      </c>
      <c r="F180" s="4">
        <v>1</v>
      </c>
      <c r="G180" s="4">
        <v>1</v>
      </c>
      <c r="H180" s="4">
        <v>0</v>
      </c>
      <c r="I180" s="4">
        <v>0</v>
      </c>
      <c r="J180" s="5"/>
      <c r="K180" s="5"/>
    </row>
    <row r="181" spans="1:11" ht="27" x14ac:dyDescent="0.25">
      <c r="A181" s="4">
        <v>2025</v>
      </c>
      <c r="B181" s="4">
        <v>62</v>
      </c>
      <c r="C181" s="4" t="str">
        <f>VLOOKUP(B181,'[1]Facility List'!A:R,10,FALSE)</f>
        <v>DAVIE</v>
      </c>
      <c r="D181" s="4" t="str">
        <f>VLOOKUP(B181,'[1]Facility List'!A:R,2,FALSE)</f>
        <v>DAVIE COUNTY ANIMAL SHELTER</v>
      </c>
      <c r="E181" s="4" t="s">
        <v>31</v>
      </c>
      <c r="F181" s="4">
        <v>1</v>
      </c>
      <c r="G181" s="4">
        <v>0</v>
      </c>
      <c r="H181" s="4">
        <v>1</v>
      </c>
      <c r="I181" s="4">
        <v>0</v>
      </c>
      <c r="J181" s="5"/>
      <c r="K181" s="5"/>
    </row>
    <row r="182" spans="1:11" ht="27" x14ac:dyDescent="0.25">
      <c r="A182" s="4">
        <v>2025</v>
      </c>
      <c r="B182" s="4">
        <v>62</v>
      </c>
      <c r="C182" s="4" t="str">
        <f>VLOOKUP(B182,'[1]Facility List'!A:R,10,FALSE)</f>
        <v>DAVIE</v>
      </c>
      <c r="D182" s="4" t="str">
        <f>VLOOKUP(B182,'[1]Facility List'!A:R,2,FALSE)</f>
        <v>DAVIE COUNTY ANIMAL SHELTER</v>
      </c>
      <c r="E182" s="4" t="s">
        <v>44</v>
      </c>
      <c r="F182" s="4">
        <v>11</v>
      </c>
      <c r="G182" s="4">
        <v>1</v>
      </c>
      <c r="H182" s="4">
        <v>10</v>
      </c>
      <c r="I182" s="4">
        <v>0</v>
      </c>
      <c r="J182" s="5"/>
      <c r="K182" s="5"/>
    </row>
    <row r="183" spans="1:11" ht="27" x14ac:dyDescent="0.25">
      <c r="A183" s="4">
        <v>2025</v>
      </c>
      <c r="B183" s="4">
        <v>62</v>
      </c>
      <c r="C183" s="4" t="str">
        <f>VLOOKUP(B183,'[1]Facility List'!A:R,10,FALSE)</f>
        <v>DAVIE</v>
      </c>
      <c r="D183" s="4" t="str">
        <f>VLOOKUP(B183,'[1]Facility List'!A:R,2,FALSE)</f>
        <v>DAVIE COUNTY ANIMAL SHELTER</v>
      </c>
      <c r="E183" s="4" t="s">
        <v>33</v>
      </c>
      <c r="F183" s="4">
        <v>1</v>
      </c>
      <c r="G183" s="4">
        <v>1</v>
      </c>
      <c r="H183" s="4">
        <v>0</v>
      </c>
      <c r="I183" s="4">
        <v>0</v>
      </c>
      <c r="J183" s="5"/>
      <c r="K183" s="5"/>
    </row>
    <row r="184" spans="1:11" ht="27" x14ac:dyDescent="0.25">
      <c r="A184" s="4">
        <v>2025</v>
      </c>
      <c r="B184" s="4">
        <v>62</v>
      </c>
      <c r="C184" s="4" t="str">
        <f>VLOOKUP(B184,'[1]Facility List'!A:R,10,FALSE)</f>
        <v>DAVIE</v>
      </c>
      <c r="D184" s="4" t="str">
        <f>VLOOKUP(B184,'[1]Facility List'!A:R,2,FALSE)</f>
        <v>DAVIE COUNTY ANIMAL SHELTER</v>
      </c>
      <c r="E184" s="4" t="s">
        <v>80</v>
      </c>
      <c r="F184" s="4">
        <v>1</v>
      </c>
      <c r="G184" s="4">
        <v>1</v>
      </c>
      <c r="H184" s="4">
        <v>0</v>
      </c>
      <c r="I184" s="4">
        <v>0</v>
      </c>
      <c r="J184" s="5"/>
      <c r="K184" s="5"/>
    </row>
    <row r="185" spans="1:11" ht="27" x14ac:dyDescent="0.25">
      <c r="A185" s="4">
        <v>2025</v>
      </c>
      <c r="B185" s="4">
        <v>62</v>
      </c>
      <c r="C185" s="4" t="str">
        <f>VLOOKUP(B185,'[1]Facility List'!A:R,10,FALSE)</f>
        <v>DAVIE</v>
      </c>
      <c r="D185" s="4" t="str">
        <f>VLOOKUP(B185,'[1]Facility List'!A:R,2,FALSE)</f>
        <v>DAVIE COUNTY ANIMAL SHELTER</v>
      </c>
      <c r="E185" s="4" t="s">
        <v>46</v>
      </c>
      <c r="F185" s="4">
        <v>1</v>
      </c>
      <c r="G185" s="4">
        <v>0</v>
      </c>
      <c r="H185" s="4">
        <v>1</v>
      </c>
      <c r="I185" s="4">
        <v>0</v>
      </c>
      <c r="J185" s="5"/>
      <c r="K185" s="5"/>
    </row>
    <row r="186" spans="1:11" ht="27" x14ac:dyDescent="0.25">
      <c r="A186" s="6">
        <v>2025</v>
      </c>
      <c r="B186" s="6">
        <v>62</v>
      </c>
      <c r="C186" s="6" t="str">
        <f>VLOOKUP(B186,'[1]Facility List'!A:R,10,FALSE)</f>
        <v>DAVIE</v>
      </c>
      <c r="D186" s="6" t="str">
        <f>VLOOKUP(B186,'[1]Facility List'!A:R,2,FALSE)</f>
        <v>DAVIE COUNTY ANIMAL SHELTER</v>
      </c>
      <c r="E186" s="6"/>
      <c r="F186" s="6"/>
      <c r="G186" s="6"/>
      <c r="H186" s="6"/>
      <c r="I186" s="6"/>
      <c r="J186" s="7">
        <v>574558</v>
      </c>
      <c r="K186" s="7">
        <v>652.91</v>
      </c>
    </row>
    <row r="187" spans="1:11" ht="27" x14ac:dyDescent="0.25">
      <c r="A187" s="4">
        <v>2025</v>
      </c>
      <c r="B187" s="4">
        <v>450</v>
      </c>
      <c r="C187" s="4" t="str">
        <f>VLOOKUP(B187,'[1]Facility List'!A:R,10,FALSE)</f>
        <v>DUPLIN</v>
      </c>
      <c r="D187" s="4" t="str">
        <f>VLOOKUP(B187,'[1]Facility List'!A:R,2,FALSE)</f>
        <v>DUPLIN COUNTY ANIMAL SERVICES</v>
      </c>
      <c r="E187" s="4" t="s">
        <v>28</v>
      </c>
      <c r="F187" s="4">
        <v>1464</v>
      </c>
      <c r="G187" s="4">
        <v>217</v>
      </c>
      <c r="H187" s="4">
        <v>118</v>
      </c>
      <c r="I187" s="4">
        <v>433</v>
      </c>
      <c r="J187" s="5"/>
      <c r="K187" s="5"/>
    </row>
    <row r="188" spans="1:11" ht="27" x14ac:dyDescent="0.25">
      <c r="A188" s="4">
        <v>2025</v>
      </c>
      <c r="B188" s="4">
        <v>450</v>
      </c>
      <c r="C188" s="4" t="str">
        <f>VLOOKUP(B188,'[1]Facility List'!A:R,10,FALSE)</f>
        <v>DUPLIN</v>
      </c>
      <c r="D188" s="4" t="str">
        <f>VLOOKUP(B188,'[1]Facility List'!A:R,2,FALSE)</f>
        <v>DUPLIN COUNTY ANIMAL SERVICES</v>
      </c>
      <c r="E188" s="4" t="s">
        <v>29</v>
      </c>
      <c r="F188" s="4">
        <v>1067</v>
      </c>
      <c r="G188" s="4">
        <v>360</v>
      </c>
      <c r="H188" s="4">
        <v>24</v>
      </c>
      <c r="I188" s="4">
        <v>321</v>
      </c>
      <c r="J188" s="5"/>
      <c r="K188" s="5"/>
    </row>
    <row r="189" spans="1:11" ht="27" x14ac:dyDescent="0.25">
      <c r="A189" s="4">
        <v>2025</v>
      </c>
      <c r="B189" s="4">
        <v>450</v>
      </c>
      <c r="C189" s="4" t="str">
        <f>VLOOKUP(B189,'[1]Facility List'!A:R,10,FALSE)</f>
        <v>DUPLIN</v>
      </c>
      <c r="D189" s="4" t="str">
        <f>VLOOKUP(B189,'[1]Facility List'!A:R,2,FALSE)</f>
        <v>DUPLIN COUNTY ANIMAL SERVICES</v>
      </c>
      <c r="E189" s="4" t="s">
        <v>74</v>
      </c>
      <c r="F189" s="4">
        <v>2</v>
      </c>
      <c r="G189" s="4">
        <v>2</v>
      </c>
      <c r="H189" s="4">
        <v>0</v>
      </c>
      <c r="I189" s="4">
        <v>0</v>
      </c>
      <c r="J189" s="5"/>
      <c r="K189" s="5"/>
    </row>
    <row r="190" spans="1:11" ht="27" x14ac:dyDescent="0.25">
      <c r="A190" s="4">
        <v>2025</v>
      </c>
      <c r="B190" s="4">
        <v>450</v>
      </c>
      <c r="C190" s="4" t="str">
        <f>VLOOKUP(B190,'[1]Facility List'!A:R,10,FALSE)</f>
        <v>DUPLIN</v>
      </c>
      <c r="D190" s="4" t="str">
        <f>VLOOKUP(B190,'[1]Facility List'!A:R,2,FALSE)</f>
        <v>DUPLIN COUNTY ANIMAL SERVICES</v>
      </c>
      <c r="E190" s="4" t="s">
        <v>43</v>
      </c>
      <c r="F190" s="4">
        <v>17</v>
      </c>
      <c r="G190" s="4">
        <v>10</v>
      </c>
      <c r="H190" s="4">
        <v>0</v>
      </c>
      <c r="I190" s="4">
        <v>0</v>
      </c>
      <c r="J190" s="5"/>
      <c r="K190" s="5"/>
    </row>
    <row r="191" spans="1:11" ht="27" x14ac:dyDescent="0.25">
      <c r="A191" s="4">
        <v>2025</v>
      </c>
      <c r="B191" s="4">
        <v>450</v>
      </c>
      <c r="C191" s="4" t="str">
        <f>VLOOKUP(B191,'[1]Facility List'!A:R,10,FALSE)</f>
        <v>DUPLIN</v>
      </c>
      <c r="D191" s="4" t="str">
        <f>VLOOKUP(B191,'[1]Facility List'!A:R,2,FALSE)</f>
        <v>DUPLIN COUNTY ANIMAL SERVICES</v>
      </c>
      <c r="E191" s="4" t="s">
        <v>61</v>
      </c>
      <c r="F191" s="4">
        <v>3</v>
      </c>
      <c r="G191" s="4">
        <v>2</v>
      </c>
      <c r="H191" s="4">
        <v>1</v>
      </c>
      <c r="I191" s="4">
        <v>0</v>
      </c>
      <c r="J191" s="5"/>
      <c r="K191" s="5"/>
    </row>
    <row r="192" spans="1:11" ht="27" x14ac:dyDescent="0.25">
      <c r="A192" s="4">
        <v>2025</v>
      </c>
      <c r="B192" s="4">
        <v>450</v>
      </c>
      <c r="C192" s="4" t="str">
        <f>VLOOKUP(B192,'[1]Facility List'!A:R,10,FALSE)</f>
        <v>DUPLIN</v>
      </c>
      <c r="D192" s="4" t="str">
        <f>VLOOKUP(B192,'[1]Facility List'!A:R,2,FALSE)</f>
        <v>DUPLIN COUNTY ANIMAL SERVICES</v>
      </c>
      <c r="E192" s="4" t="s">
        <v>46</v>
      </c>
      <c r="F192" s="4">
        <v>5</v>
      </c>
      <c r="G192" s="4">
        <v>4</v>
      </c>
      <c r="H192" s="4">
        <v>0</v>
      </c>
      <c r="I192" s="4">
        <v>0</v>
      </c>
      <c r="J192" s="5"/>
      <c r="K192" s="5"/>
    </row>
    <row r="193" spans="1:11" ht="27" x14ac:dyDescent="0.25">
      <c r="A193" s="4">
        <v>2025</v>
      </c>
      <c r="B193" s="4">
        <v>450</v>
      </c>
      <c r="C193" s="4" t="str">
        <f>VLOOKUP(B193,'[1]Facility List'!A:R,10,FALSE)</f>
        <v>DUPLIN</v>
      </c>
      <c r="D193" s="4" t="str">
        <f>VLOOKUP(B193,'[1]Facility List'!A:R,2,FALSE)</f>
        <v>DUPLIN COUNTY ANIMAL SERVICES</v>
      </c>
      <c r="E193" s="4" t="s">
        <v>41</v>
      </c>
      <c r="F193" s="4">
        <v>2</v>
      </c>
      <c r="G193" s="4">
        <v>2</v>
      </c>
      <c r="H193" s="4">
        <v>0</v>
      </c>
      <c r="I193" s="4">
        <v>0</v>
      </c>
      <c r="J193" s="5"/>
      <c r="K193" s="5"/>
    </row>
    <row r="194" spans="1:11" ht="27" x14ac:dyDescent="0.25">
      <c r="A194" s="4">
        <v>2025</v>
      </c>
      <c r="B194" s="4">
        <v>450</v>
      </c>
      <c r="C194" s="4" t="str">
        <f>VLOOKUP(B194,'[1]Facility List'!A:R,10,FALSE)</f>
        <v>DUPLIN</v>
      </c>
      <c r="D194" s="4" t="str">
        <f>VLOOKUP(B194,'[1]Facility List'!A:R,2,FALSE)</f>
        <v>DUPLIN COUNTY ANIMAL SERVICES</v>
      </c>
      <c r="E194" s="4" t="s">
        <v>37</v>
      </c>
      <c r="F194" s="4">
        <v>1</v>
      </c>
      <c r="G194" s="4">
        <v>0</v>
      </c>
      <c r="H194" s="4">
        <v>0</v>
      </c>
      <c r="I194" s="4">
        <v>0</v>
      </c>
      <c r="J194" s="5"/>
      <c r="K194" s="5"/>
    </row>
    <row r="195" spans="1:11" ht="27" x14ac:dyDescent="0.25">
      <c r="A195" s="4">
        <v>2025</v>
      </c>
      <c r="B195" s="4">
        <v>450</v>
      </c>
      <c r="C195" s="4" t="str">
        <f>VLOOKUP(B195,'[1]Facility List'!A:R,10,FALSE)</f>
        <v>DUPLIN</v>
      </c>
      <c r="D195" s="4" t="str">
        <f>VLOOKUP(B195,'[1]Facility List'!A:R,2,FALSE)</f>
        <v>DUPLIN COUNTY ANIMAL SERVICES</v>
      </c>
      <c r="E195" s="4" t="s">
        <v>85</v>
      </c>
      <c r="F195" s="4">
        <v>1</v>
      </c>
      <c r="G195" s="4">
        <v>0</v>
      </c>
      <c r="H195" s="4">
        <v>0</v>
      </c>
      <c r="I195" s="4">
        <v>1</v>
      </c>
      <c r="J195" s="5"/>
      <c r="K195" s="5"/>
    </row>
    <row r="196" spans="1:11" ht="27" x14ac:dyDescent="0.25">
      <c r="A196" s="6">
        <v>2025</v>
      </c>
      <c r="B196" s="6">
        <v>450</v>
      </c>
      <c r="C196" s="6" t="str">
        <f>VLOOKUP(B196,'[1]Facility List'!A:R,10,FALSE)</f>
        <v>DUPLIN</v>
      </c>
      <c r="D196" s="6" t="str">
        <f>VLOOKUP(B196,'[1]Facility List'!A:R,2,FALSE)</f>
        <v>DUPLIN COUNTY ANIMAL SERVICES</v>
      </c>
      <c r="E196" s="6"/>
      <c r="F196" s="6"/>
      <c r="G196" s="6"/>
      <c r="H196" s="6"/>
      <c r="I196" s="6"/>
      <c r="J196" s="7">
        <v>621648.93999999994</v>
      </c>
      <c r="K196" s="7">
        <v>242.64</v>
      </c>
    </row>
    <row r="197" spans="1:11" ht="27" x14ac:dyDescent="0.25">
      <c r="A197" s="4">
        <v>2025</v>
      </c>
      <c r="B197" s="4">
        <v>7</v>
      </c>
      <c r="C197" s="4" t="str">
        <f>VLOOKUP(B197,'[1]Facility List'!A:R,10,FALSE)</f>
        <v>DURHAM</v>
      </c>
      <c r="D197" s="4" t="str">
        <f>VLOOKUP(B197,'[1]Facility List'!A:R,2,FALSE)</f>
        <v>DURHAM COUNTY ANIMAL SHELTER</v>
      </c>
      <c r="E197" s="4" t="s">
        <v>28</v>
      </c>
      <c r="F197" s="4">
        <v>2509</v>
      </c>
      <c r="G197" s="4">
        <v>1176</v>
      </c>
      <c r="H197" s="4">
        <v>412</v>
      </c>
      <c r="I197" s="4">
        <v>891</v>
      </c>
      <c r="J197" s="5"/>
      <c r="K197" s="5"/>
    </row>
    <row r="198" spans="1:11" ht="27" x14ac:dyDescent="0.25">
      <c r="A198" s="4">
        <v>2025</v>
      </c>
      <c r="B198" s="4">
        <v>7</v>
      </c>
      <c r="C198" s="4" t="str">
        <f>VLOOKUP(B198,'[1]Facility List'!A:R,10,FALSE)</f>
        <v>DURHAM</v>
      </c>
      <c r="D198" s="4" t="str">
        <f>VLOOKUP(B198,'[1]Facility List'!A:R,2,FALSE)</f>
        <v>DURHAM COUNTY ANIMAL SHELTER</v>
      </c>
      <c r="E198" s="4" t="s">
        <v>29</v>
      </c>
      <c r="F198" s="4">
        <v>2075</v>
      </c>
      <c r="G198" s="4">
        <v>1219</v>
      </c>
      <c r="H198" s="4">
        <v>49</v>
      </c>
      <c r="I198" s="4">
        <v>643</v>
      </c>
      <c r="J198" s="5"/>
      <c r="K198" s="5"/>
    </row>
    <row r="199" spans="1:11" ht="27" x14ac:dyDescent="0.25">
      <c r="A199" s="4">
        <v>2025</v>
      </c>
      <c r="B199" s="4">
        <v>7</v>
      </c>
      <c r="C199" s="4" t="str">
        <f>VLOOKUP(B199,'[1]Facility List'!A:R,10,FALSE)</f>
        <v>DURHAM</v>
      </c>
      <c r="D199" s="4" t="str">
        <f>VLOOKUP(B199,'[1]Facility List'!A:R,2,FALSE)</f>
        <v>DURHAM COUNTY ANIMAL SHELTER</v>
      </c>
      <c r="E199" s="4" t="s">
        <v>30</v>
      </c>
      <c r="F199" s="4">
        <v>23</v>
      </c>
      <c r="G199" s="4">
        <v>0</v>
      </c>
      <c r="H199" s="4">
        <v>0</v>
      </c>
      <c r="I199" s="4">
        <v>22</v>
      </c>
      <c r="J199" s="5"/>
      <c r="K199" s="5"/>
    </row>
    <row r="200" spans="1:11" ht="27" x14ac:dyDescent="0.25">
      <c r="A200" s="4">
        <v>2025</v>
      </c>
      <c r="B200" s="4">
        <v>7</v>
      </c>
      <c r="C200" s="4" t="str">
        <f>VLOOKUP(B200,'[1]Facility List'!A:R,10,FALSE)</f>
        <v>DURHAM</v>
      </c>
      <c r="D200" s="4" t="str">
        <f>VLOOKUP(B200,'[1]Facility List'!A:R,2,FALSE)</f>
        <v>DURHAM COUNTY ANIMAL SHELTER</v>
      </c>
      <c r="E200" s="4" t="s">
        <v>86</v>
      </c>
      <c r="F200" s="4">
        <v>2</v>
      </c>
      <c r="G200" s="4">
        <v>0</v>
      </c>
      <c r="H200" s="4">
        <v>0</v>
      </c>
      <c r="I200" s="4">
        <v>2</v>
      </c>
      <c r="J200" s="5"/>
      <c r="K200" s="5"/>
    </row>
    <row r="201" spans="1:11" ht="27" x14ac:dyDescent="0.25">
      <c r="A201" s="4">
        <v>2025</v>
      </c>
      <c r="B201" s="4">
        <v>7</v>
      </c>
      <c r="C201" s="4" t="str">
        <f>VLOOKUP(B201,'[1]Facility List'!A:R,10,FALSE)</f>
        <v>DURHAM</v>
      </c>
      <c r="D201" s="4" t="str">
        <f>VLOOKUP(B201,'[1]Facility List'!A:R,2,FALSE)</f>
        <v>DURHAM COUNTY ANIMAL SHELTER</v>
      </c>
      <c r="E201" s="4" t="s">
        <v>67</v>
      </c>
      <c r="F201" s="4">
        <v>39</v>
      </c>
      <c r="G201" s="4">
        <v>9</v>
      </c>
      <c r="H201" s="4">
        <v>0</v>
      </c>
      <c r="I201" s="4">
        <v>27</v>
      </c>
      <c r="J201" s="5"/>
      <c r="K201" s="5"/>
    </row>
    <row r="202" spans="1:11" ht="27" x14ac:dyDescent="0.25">
      <c r="A202" s="4">
        <v>2025</v>
      </c>
      <c r="B202" s="4">
        <v>7</v>
      </c>
      <c r="C202" s="4" t="str">
        <f>VLOOKUP(B202,'[1]Facility List'!A:R,10,FALSE)</f>
        <v>DURHAM</v>
      </c>
      <c r="D202" s="4" t="str">
        <f>VLOOKUP(B202,'[1]Facility List'!A:R,2,FALSE)</f>
        <v>DURHAM COUNTY ANIMAL SHELTER</v>
      </c>
      <c r="E202" s="4" t="s">
        <v>70</v>
      </c>
      <c r="F202" s="4">
        <v>2</v>
      </c>
      <c r="G202" s="4">
        <v>0</v>
      </c>
      <c r="H202" s="4">
        <v>0</v>
      </c>
      <c r="I202" s="4">
        <v>2</v>
      </c>
      <c r="J202" s="5"/>
      <c r="K202" s="5"/>
    </row>
    <row r="203" spans="1:11" ht="27" x14ac:dyDescent="0.25">
      <c r="A203" s="4">
        <v>2025</v>
      </c>
      <c r="B203" s="4">
        <v>7</v>
      </c>
      <c r="C203" s="4" t="str">
        <f>VLOOKUP(B203,'[1]Facility List'!A:R,10,FALSE)</f>
        <v>DURHAM</v>
      </c>
      <c r="D203" s="4" t="str">
        <f>VLOOKUP(B203,'[1]Facility List'!A:R,2,FALSE)</f>
        <v>DURHAM COUNTY ANIMAL SHELTER</v>
      </c>
      <c r="E203" s="4" t="s">
        <v>74</v>
      </c>
      <c r="F203" s="4">
        <v>5</v>
      </c>
      <c r="G203" s="4">
        <v>5</v>
      </c>
      <c r="H203" s="4">
        <v>0</v>
      </c>
      <c r="I203" s="4">
        <v>0</v>
      </c>
      <c r="J203" s="5"/>
      <c r="K203" s="5"/>
    </row>
    <row r="204" spans="1:11" ht="27" x14ac:dyDescent="0.25">
      <c r="A204" s="4">
        <v>2025</v>
      </c>
      <c r="B204" s="4">
        <v>7</v>
      </c>
      <c r="C204" s="4" t="str">
        <f>VLOOKUP(B204,'[1]Facility List'!A:R,10,FALSE)</f>
        <v>DURHAM</v>
      </c>
      <c r="D204" s="4" t="str">
        <f>VLOOKUP(B204,'[1]Facility List'!A:R,2,FALSE)</f>
        <v>DURHAM COUNTY ANIMAL SHELTER</v>
      </c>
      <c r="E204" s="4" t="s">
        <v>71</v>
      </c>
      <c r="F204" s="4">
        <v>36</v>
      </c>
      <c r="G204" s="4">
        <v>26</v>
      </c>
      <c r="H204" s="4">
        <v>0</v>
      </c>
      <c r="I204" s="4">
        <v>1</v>
      </c>
      <c r="J204" s="5"/>
      <c r="K204" s="5"/>
    </row>
    <row r="205" spans="1:11" ht="27" x14ac:dyDescent="0.25">
      <c r="A205" s="4">
        <v>2025</v>
      </c>
      <c r="B205" s="4">
        <v>7</v>
      </c>
      <c r="C205" s="4" t="str">
        <f>VLOOKUP(B205,'[1]Facility List'!A:R,10,FALSE)</f>
        <v>DURHAM</v>
      </c>
      <c r="D205" s="4" t="str">
        <f>VLOOKUP(B205,'[1]Facility List'!A:R,2,FALSE)</f>
        <v>DURHAM COUNTY ANIMAL SHELTER</v>
      </c>
      <c r="E205" s="4" t="s">
        <v>32</v>
      </c>
      <c r="F205" s="4">
        <v>3</v>
      </c>
      <c r="G205" s="4">
        <v>0</v>
      </c>
      <c r="H205" s="4">
        <v>0</v>
      </c>
      <c r="I205" s="4">
        <v>2</v>
      </c>
      <c r="J205" s="5"/>
      <c r="K205" s="5"/>
    </row>
    <row r="206" spans="1:11" ht="27" x14ac:dyDescent="0.25">
      <c r="A206" s="4">
        <v>2025</v>
      </c>
      <c r="B206" s="4">
        <v>7</v>
      </c>
      <c r="C206" s="4" t="str">
        <f>VLOOKUP(B206,'[1]Facility List'!A:R,10,FALSE)</f>
        <v>DURHAM</v>
      </c>
      <c r="D206" s="4" t="str">
        <f>VLOOKUP(B206,'[1]Facility List'!A:R,2,FALSE)</f>
        <v>DURHAM COUNTY ANIMAL SHELTER</v>
      </c>
      <c r="E206" s="4" t="s">
        <v>87</v>
      </c>
      <c r="F206" s="4">
        <v>1</v>
      </c>
      <c r="G206" s="4">
        <v>1</v>
      </c>
      <c r="H206" s="4">
        <v>0</v>
      </c>
      <c r="I206" s="4">
        <v>0</v>
      </c>
      <c r="J206" s="5"/>
      <c r="K206" s="5"/>
    </row>
    <row r="207" spans="1:11" ht="27" x14ac:dyDescent="0.25">
      <c r="A207" s="4">
        <v>2025</v>
      </c>
      <c r="B207" s="4">
        <v>7</v>
      </c>
      <c r="C207" s="4" t="str">
        <f>VLOOKUP(B207,'[1]Facility List'!A:R,10,FALSE)</f>
        <v>DURHAM</v>
      </c>
      <c r="D207" s="4" t="str">
        <f>VLOOKUP(B207,'[1]Facility List'!A:R,2,FALSE)</f>
        <v>DURHAM COUNTY ANIMAL SHELTER</v>
      </c>
      <c r="E207" s="4" t="s">
        <v>88</v>
      </c>
      <c r="F207" s="4">
        <v>5</v>
      </c>
      <c r="G207" s="4">
        <v>2</v>
      </c>
      <c r="H207" s="4">
        <v>3</v>
      </c>
      <c r="I207" s="4">
        <v>0</v>
      </c>
      <c r="J207" s="5"/>
      <c r="K207" s="5"/>
    </row>
    <row r="208" spans="1:11" ht="27" x14ac:dyDescent="0.25">
      <c r="A208" s="4">
        <v>2025</v>
      </c>
      <c r="B208" s="4">
        <v>7</v>
      </c>
      <c r="C208" s="4" t="str">
        <f>VLOOKUP(B208,'[1]Facility List'!A:R,10,FALSE)</f>
        <v>DURHAM</v>
      </c>
      <c r="D208" s="4" t="str">
        <f>VLOOKUP(B208,'[1]Facility List'!A:R,2,FALSE)</f>
        <v>DURHAM COUNTY ANIMAL SHELTER</v>
      </c>
      <c r="E208" s="4" t="s">
        <v>34</v>
      </c>
      <c r="F208" s="4">
        <v>5</v>
      </c>
      <c r="G208" s="4">
        <v>0</v>
      </c>
      <c r="H208" s="4">
        <v>0</v>
      </c>
      <c r="I208" s="4">
        <v>5</v>
      </c>
      <c r="J208" s="5"/>
      <c r="K208" s="5"/>
    </row>
    <row r="209" spans="1:11" ht="27" x14ac:dyDescent="0.25">
      <c r="A209" s="4">
        <v>2025</v>
      </c>
      <c r="B209" s="4">
        <v>7</v>
      </c>
      <c r="C209" s="4" t="str">
        <f>VLOOKUP(B209,'[1]Facility List'!A:R,10,FALSE)</f>
        <v>DURHAM</v>
      </c>
      <c r="D209" s="4" t="str">
        <f>VLOOKUP(B209,'[1]Facility List'!A:R,2,FALSE)</f>
        <v>DURHAM COUNTY ANIMAL SHELTER</v>
      </c>
      <c r="E209" s="4" t="s">
        <v>41</v>
      </c>
      <c r="F209" s="4">
        <v>17</v>
      </c>
      <c r="G209" s="4">
        <v>20</v>
      </c>
      <c r="H209" s="4">
        <v>0</v>
      </c>
      <c r="I209" s="4">
        <v>5</v>
      </c>
      <c r="J209" s="5"/>
      <c r="K209" s="5"/>
    </row>
    <row r="210" spans="1:11" ht="27" x14ac:dyDescent="0.25">
      <c r="A210" s="4">
        <v>2025</v>
      </c>
      <c r="B210" s="4">
        <v>7</v>
      </c>
      <c r="C210" s="4" t="str">
        <f>VLOOKUP(B210,'[1]Facility List'!A:R,10,FALSE)</f>
        <v>DURHAM</v>
      </c>
      <c r="D210" s="4" t="str">
        <f>VLOOKUP(B210,'[1]Facility List'!A:R,2,FALSE)</f>
        <v>DURHAM COUNTY ANIMAL SHELTER</v>
      </c>
      <c r="E210" s="4" t="s">
        <v>35</v>
      </c>
      <c r="F210" s="4">
        <v>18</v>
      </c>
      <c r="G210" s="4">
        <v>0</v>
      </c>
      <c r="H210" s="4">
        <v>0</v>
      </c>
      <c r="I210" s="4">
        <v>15</v>
      </c>
      <c r="J210" s="5"/>
      <c r="K210" s="5"/>
    </row>
    <row r="211" spans="1:11" ht="27" x14ac:dyDescent="0.25">
      <c r="A211" s="4">
        <v>2025</v>
      </c>
      <c r="B211" s="4">
        <v>7</v>
      </c>
      <c r="C211" s="4" t="str">
        <f>VLOOKUP(B211,'[1]Facility List'!A:R,10,FALSE)</f>
        <v>DURHAM</v>
      </c>
      <c r="D211" s="4" t="str">
        <f>VLOOKUP(B211,'[1]Facility List'!A:R,2,FALSE)</f>
        <v>DURHAM COUNTY ANIMAL SHELTER</v>
      </c>
      <c r="E211" s="4" t="s">
        <v>81</v>
      </c>
      <c r="F211" s="4">
        <v>13</v>
      </c>
      <c r="G211" s="4">
        <v>11</v>
      </c>
      <c r="H211" s="4">
        <v>1</v>
      </c>
      <c r="I211" s="4">
        <v>0</v>
      </c>
      <c r="J211" s="5"/>
      <c r="K211" s="5"/>
    </row>
    <row r="212" spans="1:11" ht="27" x14ac:dyDescent="0.25">
      <c r="A212" s="4">
        <v>2025</v>
      </c>
      <c r="B212" s="4">
        <v>7</v>
      </c>
      <c r="C212" s="4" t="str">
        <f>VLOOKUP(B212,'[1]Facility List'!A:R,10,FALSE)</f>
        <v>DURHAM</v>
      </c>
      <c r="D212" s="4" t="str">
        <f>VLOOKUP(B212,'[1]Facility List'!A:R,2,FALSE)</f>
        <v>DURHAM COUNTY ANIMAL SHELTER</v>
      </c>
      <c r="E212" s="4" t="s">
        <v>82</v>
      </c>
      <c r="F212" s="4">
        <v>126</v>
      </c>
      <c r="G212" s="4">
        <v>95</v>
      </c>
      <c r="H212" s="4">
        <v>0</v>
      </c>
      <c r="I212" s="4">
        <v>32</v>
      </c>
      <c r="J212" s="5"/>
      <c r="K212" s="5"/>
    </row>
    <row r="213" spans="1:11" ht="27" x14ac:dyDescent="0.25">
      <c r="A213" s="4">
        <v>2025</v>
      </c>
      <c r="B213" s="4">
        <v>7</v>
      </c>
      <c r="C213" s="4" t="str">
        <f>VLOOKUP(B213,'[1]Facility List'!A:R,10,FALSE)</f>
        <v>DURHAM</v>
      </c>
      <c r="D213" s="4" t="str">
        <f>VLOOKUP(B213,'[1]Facility List'!A:R,2,FALSE)</f>
        <v>DURHAM COUNTY ANIMAL SHELTER</v>
      </c>
      <c r="E213" s="4" t="s">
        <v>36</v>
      </c>
      <c r="F213" s="4">
        <v>1</v>
      </c>
      <c r="G213" s="4">
        <v>0</v>
      </c>
      <c r="H213" s="4">
        <v>0</v>
      </c>
      <c r="I213" s="4">
        <v>0</v>
      </c>
      <c r="J213" s="5"/>
      <c r="K213" s="5"/>
    </row>
    <row r="214" spans="1:11" ht="27" x14ac:dyDescent="0.25">
      <c r="A214" s="6">
        <v>2025</v>
      </c>
      <c r="B214" s="6">
        <v>7</v>
      </c>
      <c r="C214" s="6" t="str">
        <f>VLOOKUP(B214,'[1]Facility List'!A:R,10,FALSE)</f>
        <v>DURHAM</v>
      </c>
      <c r="D214" s="6" t="str">
        <f>VLOOKUP(B214,'[1]Facility List'!A:R,2,FALSE)</f>
        <v>DURHAM COUNTY ANIMAL SHELTER</v>
      </c>
      <c r="E214" s="6"/>
      <c r="F214" s="6"/>
      <c r="G214" s="6"/>
      <c r="H214" s="6"/>
      <c r="I214" s="6"/>
      <c r="J214" s="7">
        <v>1569131.96</v>
      </c>
      <c r="K214" s="7">
        <v>321.54000000000002</v>
      </c>
    </row>
    <row r="215" spans="1:11" ht="27" x14ac:dyDescent="0.25">
      <c r="A215" s="4">
        <v>2025</v>
      </c>
      <c r="B215" s="4">
        <v>86</v>
      </c>
      <c r="C215" s="4" t="str">
        <f>VLOOKUP(B215,'[1]Facility List'!A:R,10,FALSE)</f>
        <v>EDGECOMBE</v>
      </c>
      <c r="D215" s="4" t="str">
        <f>VLOOKUP(B215,'[1]Facility List'!A:R,2,FALSE)</f>
        <v>EDGECOMBE COUNTY ANIMAL SHELTER</v>
      </c>
      <c r="E215" s="4" t="s">
        <v>28</v>
      </c>
      <c r="F215" s="4">
        <v>485</v>
      </c>
      <c r="G215" s="4">
        <v>347</v>
      </c>
      <c r="H215" s="4">
        <v>54</v>
      </c>
      <c r="I215" s="4">
        <v>48</v>
      </c>
      <c r="J215" s="5"/>
      <c r="K215" s="5"/>
    </row>
    <row r="216" spans="1:11" ht="27" x14ac:dyDescent="0.25">
      <c r="A216" s="4">
        <v>2025</v>
      </c>
      <c r="B216" s="4">
        <v>86</v>
      </c>
      <c r="C216" s="4" t="str">
        <f>VLOOKUP(B216,'[1]Facility List'!A:R,10,FALSE)</f>
        <v>EDGECOMBE</v>
      </c>
      <c r="D216" s="4" t="str">
        <f>VLOOKUP(B216,'[1]Facility List'!A:R,2,FALSE)</f>
        <v>EDGECOMBE COUNTY ANIMAL SHELTER</v>
      </c>
      <c r="E216" s="4" t="s">
        <v>29</v>
      </c>
      <c r="F216" s="4">
        <v>255</v>
      </c>
      <c r="G216" s="4">
        <v>136</v>
      </c>
      <c r="H216" s="4">
        <v>2</v>
      </c>
      <c r="I216" s="4">
        <v>103</v>
      </c>
      <c r="J216" s="5"/>
      <c r="K216" s="5"/>
    </row>
    <row r="217" spans="1:11" ht="27" x14ac:dyDescent="0.25">
      <c r="A217" s="4">
        <v>2025</v>
      </c>
      <c r="B217" s="4">
        <v>1</v>
      </c>
      <c r="C217" s="4" t="str">
        <f>VLOOKUP(B217,'[1]Facility List'!A:R,10,FALSE)</f>
        <v>FRANKLIN</v>
      </c>
      <c r="D217" s="4" t="str">
        <f>VLOOKUP(B217,'[1]Facility List'!A:R,2,FALSE)</f>
        <v>FRANKLIN COUNTY ANIMAL SHELTER</v>
      </c>
      <c r="E217" s="4" t="s">
        <v>28</v>
      </c>
      <c r="F217" s="4">
        <v>777</v>
      </c>
      <c r="G217" s="4">
        <v>237</v>
      </c>
      <c r="H217" s="4">
        <v>131</v>
      </c>
      <c r="I217" s="4">
        <v>164</v>
      </c>
      <c r="J217" s="5"/>
      <c r="K217" s="5"/>
    </row>
    <row r="218" spans="1:11" ht="27" x14ac:dyDescent="0.25">
      <c r="A218" s="4">
        <v>2025</v>
      </c>
      <c r="B218" s="4">
        <v>1</v>
      </c>
      <c r="C218" s="4" t="str">
        <f>VLOOKUP(B218,'[1]Facility List'!A:R,10,FALSE)</f>
        <v>FRANKLIN</v>
      </c>
      <c r="D218" s="4" t="str">
        <f>VLOOKUP(B218,'[1]Facility List'!A:R,2,FALSE)</f>
        <v>FRANKLIN COUNTY ANIMAL SHELTER</v>
      </c>
      <c r="E218" s="4" t="s">
        <v>29</v>
      </c>
      <c r="F218" s="4">
        <v>1006</v>
      </c>
      <c r="G218" s="4">
        <v>201</v>
      </c>
      <c r="H218" s="4">
        <v>14</v>
      </c>
      <c r="I218" s="4">
        <v>199</v>
      </c>
      <c r="J218" s="5"/>
      <c r="K218" s="5"/>
    </row>
    <row r="219" spans="1:11" ht="27" x14ac:dyDescent="0.25">
      <c r="A219" s="4">
        <v>2025</v>
      </c>
      <c r="B219" s="4">
        <v>1</v>
      </c>
      <c r="C219" s="4" t="str">
        <f>VLOOKUP(B219,'[1]Facility List'!A:R,10,FALSE)</f>
        <v>FRANKLIN</v>
      </c>
      <c r="D219" s="4" t="str">
        <f>VLOOKUP(B219,'[1]Facility List'!A:R,2,FALSE)</f>
        <v>FRANKLIN COUNTY ANIMAL SHELTER</v>
      </c>
      <c r="E219" s="4" t="s">
        <v>30</v>
      </c>
      <c r="F219" s="4">
        <v>2</v>
      </c>
      <c r="G219" s="4">
        <v>0</v>
      </c>
      <c r="H219" s="4">
        <v>0</v>
      </c>
      <c r="I219" s="4">
        <v>2</v>
      </c>
      <c r="J219" s="5"/>
      <c r="K219" s="5"/>
    </row>
    <row r="220" spans="1:11" ht="27" x14ac:dyDescent="0.25">
      <c r="A220" s="4">
        <v>2025</v>
      </c>
      <c r="B220" s="4">
        <v>1</v>
      </c>
      <c r="C220" s="4" t="str">
        <f>VLOOKUP(B220,'[1]Facility List'!A:R,10,FALSE)</f>
        <v>FRANKLIN</v>
      </c>
      <c r="D220" s="4" t="str">
        <f>VLOOKUP(B220,'[1]Facility List'!A:R,2,FALSE)</f>
        <v>FRANKLIN COUNTY ANIMAL SHELTER</v>
      </c>
      <c r="E220" s="4" t="s">
        <v>67</v>
      </c>
      <c r="F220" s="4">
        <v>8</v>
      </c>
      <c r="G220" s="4">
        <v>0</v>
      </c>
      <c r="H220" s="4">
        <v>0</v>
      </c>
      <c r="I220" s="4">
        <v>0</v>
      </c>
      <c r="J220" s="5"/>
      <c r="K220" s="5"/>
    </row>
    <row r="221" spans="1:11" ht="27" x14ac:dyDescent="0.25">
      <c r="A221" s="4">
        <v>2025</v>
      </c>
      <c r="B221" s="4">
        <v>1</v>
      </c>
      <c r="C221" s="4" t="str">
        <f>VLOOKUP(B221,'[1]Facility List'!A:R,10,FALSE)</f>
        <v>FRANKLIN</v>
      </c>
      <c r="D221" s="4" t="str">
        <f>VLOOKUP(B221,'[1]Facility List'!A:R,2,FALSE)</f>
        <v>FRANKLIN COUNTY ANIMAL SHELTER</v>
      </c>
      <c r="E221" s="4" t="s">
        <v>34</v>
      </c>
      <c r="F221" s="4">
        <v>2</v>
      </c>
      <c r="G221" s="4">
        <v>0</v>
      </c>
      <c r="H221" s="4">
        <v>0</v>
      </c>
      <c r="I221" s="4">
        <v>0</v>
      </c>
      <c r="J221" s="5"/>
      <c r="K221" s="5"/>
    </row>
    <row r="222" spans="1:11" ht="27" x14ac:dyDescent="0.25">
      <c r="A222" s="4">
        <v>2025</v>
      </c>
      <c r="B222" s="4">
        <v>1</v>
      </c>
      <c r="C222" s="4" t="str">
        <f>VLOOKUP(B222,'[1]Facility List'!A:R,10,FALSE)</f>
        <v>FRANKLIN</v>
      </c>
      <c r="D222" s="4" t="str">
        <f>VLOOKUP(B222,'[1]Facility List'!A:R,2,FALSE)</f>
        <v>FRANKLIN COUNTY ANIMAL SHELTER</v>
      </c>
      <c r="E222" s="4" t="s">
        <v>46</v>
      </c>
      <c r="F222" s="4">
        <v>4</v>
      </c>
      <c r="G222" s="4">
        <v>0</v>
      </c>
      <c r="H222" s="4">
        <v>0</v>
      </c>
      <c r="I222" s="4">
        <v>0</v>
      </c>
      <c r="J222" s="5"/>
      <c r="K222" s="5"/>
    </row>
    <row r="223" spans="1:11" ht="27" x14ac:dyDescent="0.25">
      <c r="A223" s="4">
        <v>2025</v>
      </c>
      <c r="B223" s="4">
        <v>1</v>
      </c>
      <c r="C223" s="4" t="str">
        <f>VLOOKUP(B223,'[1]Facility List'!A:R,10,FALSE)</f>
        <v>FRANKLIN</v>
      </c>
      <c r="D223" s="4" t="str">
        <f>VLOOKUP(B223,'[1]Facility List'!A:R,2,FALSE)</f>
        <v>FRANKLIN COUNTY ANIMAL SHELTER</v>
      </c>
      <c r="E223" s="4" t="s">
        <v>35</v>
      </c>
      <c r="F223" s="4">
        <v>5</v>
      </c>
      <c r="G223" s="4">
        <v>0</v>
      </c>
      <c r="H223" s="4">
        <v>0</v>
      </c>
      <c r="I223" s="4">
        <v>5</v>
      </c>
      <c r="J223" s="5"/>
      <c r="K223" s="5"/>
    </row>
    <row r="224" spans="1:11" ht="27" x14ac:dyDescent="0.25">
      <c r="A224" s="4">
        <v>2025</v>
      </c>
      <c r="B224" s="4">
        <v>1</v>
      </c>
      <c r="C224" s="4" t="str">
        <f>VLOOKUP(B224,'[1]Facility List'!A:R,10,FALSE)</f>
        <v>FRANKLIN</v>
      </c>
      <c r="D224" s="4" t="str">
        <f>VLOOKUP(B224,'[1]Facility List'!A:R,2,FALSE)</f>
        <v>FRANKLIN COUNTY ANIMAL SHELTER</v>
      </c>
      <c r="E224" s="4" t="s">
        <v>36</v>
      </c>
      <c r="F224" s="4">
        <v>17</v>
      </c>
      <c r="G224" s="4">
        <v>0</v>
      </c>
      <c r="H224" s="4">
        <v>0</v>
      </c>
      <c r="I224" s="4">
        <v>17</v>
      </c>
      <c r="J224" s="5"/>
      <c r="K224" s="5"/>
    </row>
    <row r="225" spans="1:11" ht="27" x14ac:dyDescent="0.25">
      <c r="A225" s="4">
        <v>2025</v>
      </c>
      <c r="B225" s="4">
        <v>1</v>
      </c>
      <c r="C225" s="4" t="str">
        <f>VLOOKUP(B225,'[1]Facility List'!A:R,10,FALSE)</f>
        <v>FRANKLIN</v>
      </c>
      <c r="D225" s="4" t="str">
        <f>VLOOKUP(B225,'[1]Facility List'!A:R,2,FALSE)</f>
        <v>FRANKLIN COUNTY ANIMAL SHELTER</v>
      </c>
      <c r="E225" s="4" t="s">
        <v>47</v>
      </c>
      <c r="F225" s="4">
        <v>1</v>
      </c>
      <c r="G225" s="4">
        <v>0</v>
      </c>
      <c r="H225" s="4">
        <v>0</v>
      </c>
      <c r="I225" s="4">
        <v>0</v>
      </c>
      <c r="J225" s="5"/>
      <c r="K225" s="5"/>
    </row>
    <row r="226" spans="1:11" ht="27" x14ac:dyDescent="0.25">
      <c r="A226" s="6">
        <v>2025</v>
      </c>
      <c r="B226" s="6">
        <v>1</v>
      </c>
      <c r="C226" s="6" t="str">
        <f>VLOOKUP(B226,'[1]Facility List'!A:R,10,FALSE)</f>
        <v>FRANKLIN</v>
      </c>
      <c r="D226" s="6" t="str">
        <f>VLOOKUP(B226,'[1]Facility List'!A:R,2,FALSE)</f>
        <v>FRANKLIN COUNTY ANIMAL SHELTER</v>
      </c>
      <c r="E226" s="6"/>
      <c r="F226" s="6"/>
      <c r="G226" s="6"/>
      <c r="H226" s="6"/>
      <c r="I226" s="6"/>
      <c r="J226" s="7">
        <v>1332045.3700000001</v>
      </c>
      <c r="K226" s="7">
        <v>731.09</v>
      </c>
    </row>
    <row r="227" spans="1:11" ht="27" x14ac:dyDescent="0.25">
      <c r="A227" s="4">
        <v>2025</v>
      </c>
      <c r="B227" s="4">
        <v>398</v>
      </c>
      <c r="C227" s="4" t="str">
        <f>VLOOKUP(B227,'[1]Facility List'!A:R,10,FALSE)</f>
        <v>GASTON</v>
      </c>
      <c r="D227" s="4" t="str">
        <f>VLOOKUP(B227,'[1]Facility List'!A:R,2,FALSE)</f>
        <v>GASTON COUNTY ANIMAL CARE &amp; ENFORCEMENT</v>
      </c>
      <c r="E227" s="4" t="s">
        <v>28</v>
      </c>
      <c r="F227" s="4">
        <v>1400</v>
      </c>
      <c r="G227" s="4">
        <v>1006</v>
      </c>
      <c r="H227" s="4">
        <v>232</v>
      </c>
      <c r="I227" s="4">
        <v>86</v>
      </c>
      <c r="J227" s="5"/>
      <c r="K227" s="5"/>
    </row>
    <row r="228" spans="1:11" ht="27" x14ac:dyDescent="0.25">
      <c r="A228" s="4">
        <v>2025</v>
      </c>
      <c r="B228" s="4">
        <v>398</v>
      </c>
      <c r="C228" s="4" t="str">
        <f>VLOOKUP(B228,'[1]Facility List'!A:R,10,FALSE)</f>
        <v>GASTON</v>
      </c>
      <c r="D228" s="4" t="str">
        <f>VLOOKUP(B228,'[1]Facility List'!A:R,2,FALSE)</f>
        <v>GASTON COUNTY ANIMAL CARE &amp; ENFORCEMENT</v>
      </c>
      <c r="E228" s="4" t="s">
        <v>29</v>
      </c>
      <c r="F228" s="4">
        <v>912</v>
      </c>
      <c r="G228" s="4">
        <v>710</v>
      </c>
      <c r="H228" s="4">
        <v>4</v>
      </c>
      <c r="I228" s="4">
        <v>145</v>
      </c>
      <c r="J228" s="5"/>
      <c r="K228" s="5"/>
    </row>
    <row r="229" spans="1:11" ht="27" x14ac:dyDescent="0.25">
      <c r="A229" s="4">
        <v>2025</v>
      </c>
      <c r="B229" s="4">
        <v>398</v>
      </c>
      <c r="C229" s="4" t="str">
        <f>VLOOKUP(B229,'[1]Facility List'!A:R,10,FALSE)</f>
        <v>GASTON</v>
      </c>
      <c r="D229" s="4" t="str">
        <f>VLOOKUP(B229,'[1]Facility List'!A:R,2,FALSE)</f>
        <v>GASTON COUNTY ANIMAL CARE &amp; ENFORCEMENT</v>
      </c>
      <c r="E229" s="4" t="s">
        <v>35</v>
      </c>
      <c r="F229" s="4">
        <v>67</v>
      </c>
      <c r="G229" s="4">
        <v>0</v>
      </c>
      <c r="H229" s="4">
        <v>0</v>
      </c>
      <c r="I229" s="4">
        <v>67</v>
      </c>
      <c r="J229" s="5"/>
      <c r="K229" s="5"/>
    </row>
    <row r="230" spans="1:11" ht="27" x14ac:dyDescent="0.25">
      <c r="A230" s="4">
        <v>2025</v>
      </c>
      <c r="B230" s="4">
        <v>398</v>
      </c>
      <c r="C230" s="4" t="str">
        <f>VLOOKUP(B230,'[1]Facility List'!A:R,10,FALSE)</f>
        <v>GASTON</v>
      </c>
      <c r="D230" s="4" t="str">
        <f>VLOOKUP(B230,'[1]Facility List'!A:R,2,FALSE)</f>
        <v>GASTON COUNTY ANIMAL CARE &amp; ENFORCEMENT</v>
      </c>
      <c r="E230" s="4" t="s">
        <v>30</v>
      </c>
      <c r="F230" s="4">
        <v>15</v>
      </c>
      <c r="G230" s="4">
        <v>0</v>
      </c>
      <c r="H230" s="4">
        <v>0</v>
      </c>
      <c r="I230" s="4">
        <v>15</v>
      </c>
      <c r="J230" s="5"/>
      <c r="K230" s="5"/>
    </row>
    <row r="231" spans="1:11" ht="27" x14ac:dyDescent="0.25">
      <c r="A231" s="4">
        <v>2025</v>
      </c>
      <c r="B231" s="4">
        <v>398</v>
      </c>
      <c r="C231" s="4" t="str">
        <f>VLOOKUP(B231,'[1]Facility List'!A:R,10,FALSE)</f>
        <v>GASTON</v>
      </c>
      <c r="D231" s="4" t="str">
        <f>VLOOKUP(B231,'[1]Facility List'!A:R,2,FALSE)</f>
        <v>GASTON COUNTY ANIMAL CARE &amp; ENFORCEMENT</v>
      </c>
      <c r="E231" s="4" t="s">
        <v>34</v>
      </c>
      <c r="F231" s="4">
        <v>12</v>
      </c>
      <c r="G231" s="4">
        <v>0</v>
      </c>
      <c r="H231" s="4">
        <v>0</v>
      </c>
      <c r="I231" s="4">
        <v>12</v>
      </c>
      <c r="J231" s="5"/>
      <c r="K231" s="5"/>
    </row>
    <row r="232" spans="1:11" ht="27" x14ac:dyDescent="0.25">
      <c r="A232" s="4">
        <v>2025</v>
      </c>
      <c r="B232" s="4">
        <v>398</v>
      </c>
      <c r="C232" s="4" t="str">
        <f>VLOOKUP(B232,'[1]Facility List'!A:R,10,FALSE)</f>
        <v>GASTON</v>
      </c>
      <c r="D232" s="4" t="str">
        <f>VLOOKUP(B232,'[1]Facility List'!A:R,2,FALSE)</f>
        <v>GASTON COUNTY ANIMAL CARE &amp; ENFORCEMENT</v>
      </c>
      <c r="E232" s="4" t="s">
        <v>32</v>
      </c>
      <c r="F232" s="4">
        <v>4</v>
      </c>
      <c r="G232" s="4">
        <v>0</v>
      </c>
      <c r="H232" s="4">
        <v>0</v>
      </c>
      <c r="I232" s="4">
        <v>4</v>
      </c>
      <c r="J232" s="5"/>
      <c r="K232" s="5"/>
    </row>
    <row r="233" spans="1:11" ht="27" x14ac:dyDescent="0.25">
      <c r="A233" s="4">
        <v>2025</v>
      </c>
      <c r="B233" s="4">
        <v>398</v>
      </c>
      <c r="C233" s="4" t="str">
        <f>VLOOKUP(B233,'[1]Facility List'!A:R,10,FALSE)</f>
        <v>GASTON</v>
      </c>
      <c r="D233" s="4" t="str">
        <f>VLOOKUP(B233,'[1]Facility List'!A:R,2,FALSE)</f>
        <v>GASTON COUNTY ANIMAL CARE &amp; ENFORCEMENT</v>
      </c>
      <c r="E233" s="4" t="s">
        <v>36</v>
      </c>
      <c r="F233" s="4">
        <v>7</v>
      </c>
      <c r="G233" s="4">
        <v>0</v>
      </c>
      <c r="H233" s="4">
        <v>0</v>
      </c>
      <c r="I233" s="4">
        <v>7</v>
      </c>
      <c r="J233" s="5"/>
      <c r="K233" s="5"/>
    </row>
    <row r="234" spans="1:11" ht="27" x14ac:dyDescent="0.25">
      <c r="A234" s="4">
        <v>2025</v>
      </c>
      <c r="B234" s="4">
        <v>398</v>
      </c>
      <c r="C234" s="4" t="str">
        <f>VLOOKUP(B234,'[1]Facility List'!A:R,10,FALSE)</f>
        <v>GASTON</v>
      </c>
      <c r="D234" s="4" t="str">
        <f>VLOOKUP(B234,'[1]Facility List'!A:R,2,FALSE)</f>
        <v>GASTON COUNTY ANIMAL CARE &amp; ENFORCEMENT</v>
      </c>
      <c r="E234" s="4" t="s">
        <v>61</v>
      </c>
      <c r="F234" s="4">
        <v>3</v>
      </c>
      <c r="G234" s="4">
        <v>3</v>
      </c>
      <c r="H234" s="4">
        <v>0</v>
      </c>
      <c r="I234" s="4">
        <v>0</v>
      </c>
      <c r="J234" s="5"/>
      <c r="K234" s="5"/>
    </row>
    <row r="235" spans="1:11" ht="27" x14ac:dyDescent="0.25">
      <c r="A235" s="4">
        <v>2025</v>
      </c>
      <c r="B235" s="4">
        <v>398</v>
      </c>
      <c r="C235" s="4" t="str">
        <f>VLOOKUP(B235,'[1]Facility List'!A:R,10,FALSE)</f>
        <v>GASTON</v>
      </c>
      <c r="D235" s="4" t="str">
        <f>VLOOKUP(B235,'[1]Facility List'!A:R,2,FALSE)</f>
        <v>GASTON COUNTY ANIMAL CARE &amp; ENFORCEMENT</v>
      </c>
      <c r="E235" s="4" t="s">
        <v>89</v>
      </c>
      <c r="F235" s="4">
        <v>2</v>
      </c>
      <c r="G235" s="4">
        <v>0</v>
      </c>
      <c r="H235" s="4">
        <v>0</v>
      </c>
      <c r="I235" s="4">
        <v>2</v>
      </c>
      <c r="J235" s="5"/>
      <c r="K235" s="5"/>
    </row>
    <row r="236" spans="1:11" ht="27" x14ac:dyDescent="0.25">
      <c r="A236" s="4">
        <v>2025</v>
      </c>
      <c r="B236" s="4">
        <v>398</v>
      </c>
      <c r="C236" s="4" t="str">
        <f>VLOOKUP(B236,'[1]Facility List'!A:R,10,FALSE)</f>
        <v>GASTON</v>
      </c>
      <c r="D236" s="4" t="str">
        <f>VLOOKUP(B236,'[1]Facility List'!A:R,2,FALSE)</f>
        <v>GASTON COUNTY ANIMAL CARE &amp; ENFORCEMENT</v>
      </c>
      <c r="E236" s="4" t="s">
        <v>47</v>
      </c>
      <c r="F236" s="4">
        <v>1</v>
      </c>
      <c r="G236" s="4">
        <v>0</v>
      </c>
      <c r="H236" s="4">
        <v>0</v>
      </c>
      <c r="I236" s="4">
        <v>1</v>
      </c>
      <c r="J236" s="5"/>
      <c r="K236" s="5"/>
    </row>
    <row r="237" spans="1:11" ht="27" x14ac:dyDescent="0.25">
      <c r="A237" s="4">
        <v>2025</v>
      </c>
      <c r="B237" s="4">
        <v>398</v>
      </c>
      <c r="C237" s="4" t="str">
        <f>VLOOKUP(B237,'[1]Facility List'!A:R,10,FALSE)</f>
        <v>GASTON</v>
      </c>
      <c r="D237" s="4" t="str">
        <f>VLOOKUP(B237,'[1]Facility List'!A:R,2,FALSE)</f>
        <v>GASTON COUNTY ANIMAL CARE &amp; ENFORCEMENT</v>
      </c>
      <c r="E237" s="4" t="s">
        <v>86</v>
      </c>
      <c r="F237" s="4">
        <v>1</v>
      </c>
      <c r="G237" s="4">
        <v>0</v>
      </c>
      <c r="H237" s="4">
        <v>0</v>
      </c>
      <c r="I237" s="4">
        <v>1</v>
      </c>
      <c r="J237" s="5"/>
      <c r="K237" s="5"/>
    </row>
    <row r="238" spans="1:11" ht="27" x14ac:dyDescent="0.25">
      <c r="A238" s="4">
        <v>2025</v>
      </c>
      <c r="B238" s="4">
        <v>398</v>
      </c>
      <c r="C238" s="4" t="str">
        <f>VLOOKUP(B238,'[1]Facility List'!A:R,10,FALSE)</f>
        <v>GASTON</v>
      </c>
      <c r="D238" s="4" t="str">
        <f>VLOOKUP(B238,'[1]Facility List'!A:R,2,FALSE)</f>
        <v>GASTON COUNTY ANIMAL CARE &amp; ENFORCEMENT</v>
      </c>
      <c r="E238" s="4" t="s">
        <v>70</v>
      </c>
      <c r="F238" s="4">
        <v>1</v>
      </c>
      <c r="G238" s="4">
        <v>0</v>
      </c>
      <c r="H238" s="4">
        <v>0</v>
      </c>
      <c r="I238" s="4">
        <v>1</v>
      </c>
      <c r="J238" s="5"/>
      <c r="K238" s="5"/>
    </row>
    <row r="239" spans="1:11" ht="27" x14ac:dyDescent="0.25">
      <c r="A239" s="4">
        <v>2025</v>
      </c>
      <c r="B239" s="4">
        <v>398</v>
      </c>
      <c r="C239" s="4" t="str">
        <f>VLOOKUP(B239,'[1]Facility List'!A:R,10,FALSE)</f>
        <v>GASTON</v>
      </c>
      <c r="D239" s="4" t="str">
        <f>VLOOKUP(B239,'[1]Facility List'!A:R,2,FALSE)</f>
        <v>GASTON COUNTY ANIMAL CARE &amp; ENFORCEMENT</v>
      </c>
      <c r="E239" s="4" t="s">
        <v>44</v>
      </c>
      <c r="F239" s="4">
        <v>1</v>
      </c>
      <c r="G239" s="4">
        <v>0</v>
      </c>
      <c r="H239" s="4">
        <v>0</v>
      </c>
      <c r="I239" s="4">
        <v>1</v>
      </c>
      <c r="J239" s="5"/>
      <c r="K239" s="5"/>
    </row>
    <row r="240" spans="1:11" ht="27" x14ac:dyDescent="0.25">
      <c r="A240" s="6">
        <v>2025</v>
      </c>
      <c r="B240" s="6">
        <v>398</v>
      </c>
      <c r="C240" s="6" t="str">
        <f>VLOOKUP(B240,'[1]Facility List'!A:R,10,FALSE)</f>
        <v>GASTON</v>
      </c>
      <c r="D240" s="6" t="str">
        <f>VLOOKUP(B240,'[1]Facility List'!A:R,2,FALSE)</f>
        <v>GASTON COUNTY ANIMAL CARE &amp; ENFORCEMENT</v>
      </c>
      <c r="E240" s="6"/>
      <c r="F240" s="6"/>
      <c r="G240" s="6"/>
      <c r="H240" s="6"/>
      <c r="I240" s="6"/>
      <c r="J240" s="7">
        <v>3844833</v>
      </c>
      <c r="K240" s="7">
        <v>250</v>
      </c>
    </row>
    <row r="241" spans="1:11" ht="27" x14ac:dyDescent="0.25">
      <c r="A241" s="4">
        <v>2025</v>
      </c>
      <c r="B241" s="4">
        <v>421</v>
      </c>
      <c r="C241" s="4" t="str">
        <f>VLOOKUP(B241,'[1]Facility List'!A:R,10,FALSE)</f>
        <v>GUILFORD</v>
      </c>
      <c r="D241" s="4" t="str">
        <f>VLOOKUP(B241,'[1]Facility List'!A:R,2,FALSE)</f>
        <v>GUILFORD COUNTY ANIMAL RESOURCE CENTER</v>
      </c>
      <c r="E241" s="4" t="s">
        <v>28</v>
      </c>
      <c r="F241" s="4">
        <v>4055</v>
      </c>
      <c r="G241" s="4">
        <v>2523</v>
      </c>
      <c r="H241" s="4">
        <v>728</v>
      </c>
      <c r="I241" s="4">
        <v>749</v>
      </c>
      <c r="J241" s="5"/>
      <c r="K241" s="5"/>
    </row>
    <row r="242" spans="1:11" ht="27" x14ac:dyDescent="0.25">
      <c r="A242" s="4">
        <v>2025</v>
      </c>
      <c r="B242" s="4">
        <v>421</v>
      </c>
      <c r="C242" s="4" t="str">
        <f>VLOOKUP(B242,'[1]Facility List'!A:R,10,FALSE)</f>
        <v>GUILFORD</v>
      </c>
      <c r="D242" s="4" t="str">
        <f>VLOOKUP(B242,'[1]Facility List'!A:R,2,FALSE)</f>
        <v>GUILFORD COUNTY ANIMAL RESOURCE CENTER</v>
      </c>
      <c r="E242" s="4" t="s">
        <v>29</v>
      </c>
      <c r="F242" s="4">
        <v>2597</v>
      </c>
      <c r="G242" s="4">
        <v>2061</v>
      </c>
      <c r="H242" s="4">
        <v>73</v>
      </c>
      <c r="I242" s="4">
        <v>374</v>
      </c>
      <c r="J242" s="5"/>
      <c r="K242" s="5"/>
    </row>
    <row r="243" spans="1:11" ht="27" x14ac:dyDescent="0.25">
      <c r="A243" s="6">
        <v>2025</v>
      </c>
      <c r="B243" s="6">
        <v>421</v>
      </c>
      <c r="C243" s="6" t="str">
        <f>VLOOKUP(B243,'[1]Facility List'!A:R,10,FALSE)</f>
        <v>GUILFORD</v>
      </c>
      <c r="D243" s="6" t="str">
        <f>VLOOKUP(B243,'[1]Facility List'!A:R,2,FALSE)</f>
        <v>GUILFORD COUNTY ANIMAL RESOURCE CENTER</v>
      </c>
      <c r="E243" s="6"/>
      <c r="F243" s="6"/>
      <c r="G243" s="6"/>
      <c r="H243" s="6"/>
      <c r="I243" s="6"/>
      <c r="J243" s="7">
        <v>2428759.7799999998</v>
      </c>
      <c r="K243" s="7">
        <v>365.12</v>
      </c>
    </row>
    <row r="244" spans="1:11" ht="27" x14ac:dyDescent="0.25">
      <c r="A244" s="4">
        <v>2025</v>
      </c>
      <c r="B244" s="4">
        <v>44</v>
      </c>
      <c r="C244" s="4" t="str">
        <f>VLOOKUP(B244,'[1]Facility List'!A:R,10,FALSE)</f>
        <v>HARNETT</v>
      </c>
      <c r="D244" s="4" t="str">
        <f>VLOOKUP(B244,'[1]Facility List'!A:R,2,FALSE)</f>
        <v>HARNETT COUNTY ANIMAL SERVICES</v>
      </c>
      <c r="E244" s="4" t="s">
        <v>28</v>
      </c>
      <c r="F244" s="4">
        <v>1219</v>
      </c>
      <c r="G244" s="4">
        <v>344</v>
      </c>
      <c r="H244" s="4">
        <v>107</v>
      </c>
      <c r="I244" s="4">
        <v>406</v>
      </c>
      <c r="J244" s="5"/>
      <c r="K244" s="5"/>
    </row>
    <row r="245" spans="1:11" ht="27" x14ac:dyDescent="0.25">
      <c r="A245" s="4">
        <v>2025</v>
      </c>
      <c r="B245" s="4">
        <v>44</v>
      </c>
      <c r="C245" s="4" t="str">
        <f>VLOOKUP(B245,'[1]Facility List'!A:R,10,FALSE)</f>
        <v>HARNETT</v>
      </c>
      <c r="D245" s="4" t="str">
        <f>VLOOKUP(B245,'[1]Facility List'!A:R,2,FALSE)</f>
        <v>HARNETT COUNTY ANIMAL SERVICES</v>
      </c>
      <c r="E245" s="4" t="s">
        <v>29</v>
      </c>
      <c r="F245" s="4">
        <v>1829</v>
      </c>
      <c r="G245" s="4">
        <v>517</v>
      </c>
      <c r="H245" s="4">
        <v>25</v>
      </c>
      <c r="I245" s="4">
        <v>985</v>
      </c>
      <c r="J245" s="5"/>
      <c r="K245" s="5"/>
    </row>
    <row r="246" spans="1:11" ht="27" x14ac:dyDescent="0.25">
      <c r="A246" s="4">
        <v>2025</v>
      </c>
      <c r="B246" s="4">
        <v>44</v>
      </c>
      <c r="C246" s="4" t="str">
        <f>VLOOKUP(B246,'[1]Facility List'!A:R,10,FALSE)</f>
        <v>HARNETT</v>
      </c>
      <c r="D246" s="4" t="str">
        <f>VLOOKUP(B246,'[1]Facility List'!A:R,2,FALSE)</f>
        <v>HARNETT COUNTY ANIMAL SERVICES</v>
      </c>
      <c r="E246" s="4" t="s">
        <v>30</v>
      </c>
      <c r="F246" s="4">
        <v>12</v>
      </c>
      <c r="G246" s="4">
        <v>0</v>
      </c>
      <c r="H246" s="4">
        <v>0</v>
      </c>
      <c r="I246" s="4">
        <v>12</v>
      </c>
      <c r="J246" s="5"/>
      <c r="K246" s="5"/>
    </row>
    <row r="247" spans="1:11" ht="27" x14ac:dyDescent="0.25">
      <c r="A247" s="4">
        <v>2025</v>
      </c>
      <c r="B247" s="4">
        <v>44</v>
      </c>
      <c r="C247" s="4" t="str">
        <f>VLOOKUP(B247,'[1]Facility List'!A:R,10,FALSE)</f>
        <v>HARNETT</v>
      </c>
      <c r="D247" s="4" t="str">
        <f>VLOOKUP(B247,'[1]Facility List'!A:R,2,FALSE)</f>
        <v>HARNETT COUNTY ANIMAL SERVICES</v>
      </c>
      <c r="E247" s="4" t="s">
        <v>31</v>
      </c>
      <c r="F247" s="4">
        <v>47</v>
      </c>
      <c r="G247" s="4">
        <v>39</v>
      </c>
      <c r="H247" s="4">
        <v>0</v>
      </c>
      <c r="I247" s="4">
        <v>2</v>
      </c>
      <c r="J247" s="5"/>
      <c r="K247" s="5"/>
    </row>
    <row r="248" spans="1:11" ht="27" x14ac:dyDescent="0.25">
      <c r="A248" s="4">
        <v>2025</v>
      </c>
      <c r="B248" s="4">
        <v>44</v>
      </c>
      <c r="C248" s="4" t="str">
        <f>VLOOKUP(B248,'[1]Facility List'!A:R,10,FALSE)</f>
        <v>HARNETT</v>
      </c>
      <c r="D248" s="4" t="str">
        <f>VLOOKUP(B248,'[1]Facility List'!A:R,2,FALSE)</f>
        <v>HARNETT COUNTY ANIMAL SERVICES</v>
      </c>
      <c r="E248" s="4" t="s">
        <v>70</v>
      </c>
      <c r="F248" s="4">
        <v>3</v>
      </c>
      <c r="G248" s="4">
        <v>0</v>
      </c>
      <c r="H248" s="4">
        <v>0</v>
      </c>
      <c r="I248" s="4">
        <v>2</v>
      </c>
      <c r="J248" s="5"/>
      <c r="K248" s="5"/>
    </row>
    <row r="249" spans="1:11" ht="27" x14ac:dyDescent="0.25">
      <c r="A249" s="4">
        <v>2025</v>
      </c>
      <c r="B249" s="4">
        <v>44</v>
      </c>
      <c r="C249" s="4" t="str">
        <f>VLOOKUP(B249,'[1]Facility List'!A:R,10,FALSE)</f>
        <v>HARNETT</v>
      </c>
      <c r="D249" s="4" t="str">
        <f>VLOOKUP(B249,'[1]Facility List'!A:R,2,FALSE)</f>
        <v>HARNETT COUNTY ANIMAL SERVICES</v>
      </c>
      <c r="E249" s="4" t="s">
        <v>57</v>
      </c>
      <c r="F249" s="4">
        <v>1</v>
      </c>
      <c r="G249" s="4">
        <v>0</v>
      </c>
      <c r="H249" s="4">
        <v>1</v>
      </c>
      <c r="I249" s="4">
        <v>0</v>
      </c>
      <c r="J249" s="5"/>
      <c r="K249" s="5"/>
    </row>
    <row r="250" spans="1:11" ht="27" x14ac:dyDescent="0.25">
      <c r="A250" s="4">
        <v>2025</v>
      </c>
      <c r="B250" s="4">
        <v>44</v>
      </c>
      <c r="C250" s="4" t="str">
        <f>VLOOKUP(B250,'[1]Facility List'!A:R,10,FALSE)</f>
        <v>HARNETT</v>
      </c>
      <c r="D250" s="4" t="str">
        <f>VLOOKUP(B250,'[1]Facility List'!A:R,2,FALSE)</f>
        <v>HARNETT COUNTY ANIMAL SERVICES</v>
      </c>
      <c r="E250" s="4" t="s">
        <v>48</v>
      </c>
      <c r="F250" s="4">
        <v>3</v>
      </c>
      <c r="G250" s="4">
        <v>3</v>
      </c>
      <c r="H250" s="4">
        <v>0</v>
      </c>
      <c r="I250" s="4">
        <v>0</v>
      </c>
      <c r="J250" s="5"/>
      <c r="K250" s="5"/>
    </row>
    <row r="251" spans="1:11" ht="27" x14ac:dyDescent="0.25">
      <c r="A251" s="4">
        <v>2025</v>
      </c>
      <c r="B251" s="4">
        <v>44</v>
      </c>
      <c r="C251" s="4" t="str">
        <f>VLOOKUP(B251,'[1]Facility List'!A:R,10,FALSE)</f>
        <v>HARNETT</v>
      </c>
      <c r="D251" s="4" t="str">
        <f>VLOOKUP(B251,'[1]Facility List'!A:R,2,FALSE)</f>
        <v>HARNETT COUNTY ANIMAL SERVICES</v>
      </c>
      <c r="E251" s="4" t="s">
        <v>32</v>
      </c>
      <c r="F251" s="4">
        <v>5</v>
      </c>
      <c r="G251" s="4">
        <v>0</v>
      </c>
      <c r="H251" s="4">
        <v>0</v>
      </c>
      <c r="I251" s="4">
        <v>3</v>
      </c>
      <c r="J251" s="5"/>
      <c r="K251" s="5"/>
    </row>
    <row r="252" spans="1:11" ht="27" x14ac:dyDescent="0.25">
      <c r="A252" s="4">
        <v>2025</v>
      </c>
      <c r="B252" s="4">
        <v>44</v>
      </c>
      <c r="C252" s="4" t="str">
        <f>VLOOKUP(B252,'[1]Facility List'!A:R,10,FALSE)</f>
        <v>HARNETT</v>
      </c>
      <c r="D252" s="4" t="str">
        <f>VLOOKUP(B252,'[1]Facility List'!A:R,2,FALSE)</f>
        <v>HARNETT COUNTY ANIMAL SERVICES</v>
      </c>
      <c r="E252" s="4" t="s">
        <v>90</v>
      </c>
      <c r="F252" s="4">
        <v>14</v>
      </c>
      <c r="G252" s="4">
        <v>13</v>
      </c>
      <c r="H252" s="4">
        <v>0</v>
      </c>
      <c r="I252" s="4">
        <v>0</v>
      </c>
      <c r="J252" s="5"/>
      <c r="K252" s="5"/>
    </row>
    <row r="253" spans="1:11" ht="27" x14ac:dyDescent="0.25">
      <c r="A253" s="4">
        <v>2025</v>
      </c>
      <c r="B253" s="4">
        <v>44</v>
      </c>
      <c r="C253" s="4" t="str">
        <f>VLOOKUP(B253,'[1]Facility List'!A:R,10,FALSE)</f>
        <v>HARNETT</v>
      </c>
      <c r="D253" s="4" t="str">
        <f>VLOOKUP(B253,'[1]Facility List'!A:R,2,FALSE)</f>
        <v>HARNETT COUNTY ANIMAL SERVICES</v>
      </c>
      <c r="E253" s="4" t="s">
        <v>44</v>
      </c>
      <c r="F253" s="4">
        <v>6</v>
      </c>
      <c r="G253" s="4">
        <v>1</v>
      </c>
      <c r="H253" s="4">
        <v>4</v>
      </c>
      <c r="I253" s="4">
        <v>0</v>
      </c>
      <c r="J253" s="5"/>
      <c r="K253" s="5"/>
    </row>
    <row r="254" spans="1:11" ht="27" x14ac:dyDescent="0.25">
      <c r="A254" s="4">
        <v>2025</v>
      </c>
      <c r="B254" s="4">
        <v>44</v>
      </c>
      <c r="C254" s="4" t="str">
        <f>VLOOKUP(B254,'[1]Facility List'!A:R,10,FALSE)</f>
        <v>HARNETT</v>
      </c>
      <c r="D254" s="4" t="str">
        <f>VLOOKUP(B254,'[1]Facility List'!A:R,2,FALSE)</f>
        <v>HARNETT COUNTY ANIMAL SERVICES</v>
      </c>
      <c r="E254" s="4" t="s">
        <v>77</v>
      </c>
      <c r="F254" s="4">
        <v>2</v>
      </c>
      <c r="G254" s="4">
        <v>0</v>
      </c>
      <c r="H254" s="4">
        <v>0</v>
      </c>
      <c r="I254" s="4">
        <v>1</v>
      </c>
      <c r="J254" s="5"/>
      <c r="K254" s="5"/>
    </row>
    <row r="255" spans="1:11" ht="27" x14ac:dyDescent="0.25">
      <c r="A255" s="4">
        <v>2025</v>
      </c>
      <c r="B255" s="4">
        <v>44</v>
      </c>
      <c r="C255" s="4" t="str">
        <f>VLOOKUP(B255,'[1]Facility List'!A:R,10,FALSE)</f>
        <v>HARNETT</v>
      </c>
      <c r="D255" s="4" t="str">
        <f>VLOOKUP(B255,'[1]Facility List'!A:R,2,FALSE)</f>
        <v>HARNETT COUNTY ANIMAL SERVICES</v>
      </c>
      <c r="E255" s="4" t="s">
        <v>61</v>
      </c>
      <c r="F255" s="4">
        <v>3</v>
      </c>
      <c r="G255" s="4">
        <v>0</v>
      </c>
      <c r="H255" s="4">
        <v>3</v>
      </c>
      <c r="I255" s="4">
        <v>0</v>
      </c>
      <c r="J255" s="5"/>
      <c r="K255" s="5"/>
    </row>
    <row r="256" spans="1:11" ht="27" x14ac:dyDescent="0.25">
      <c r="A256" s="4">
        <v>2025</v>
      </c>
      <c r="B256" s="4">
        <v>44</v>
      </c>
      <c r="C256" s="4" t="str">
        <f>VLOOKUP(B256,'[1]Facility List'!A:R,10,FALSE)</f>
        <v>HARNETT</v>
      </c>
      <c r="D256" s="4" t="str">
        <f>VLOOKUP(B256,'[1]Facility List'!A:R,2,FALSE)</f>
        <v>HARNETT COUNTY ANIMAL SERVICES</v>
      </c>
      <c r="E256" s="4" t="s">
        <v>34</v>
      </c>
      <c r="F256" s="4">
        <v>7</v>
      </c>
      <c r="G256" s="4">
        <v>0</v>
      </c>
      <c r="H256" s="4">
        <v>0</v>
      </c>
      <c r="I256" s="4">
        <v>1</v>
      </c>
      <c r="J256" s="5"/>
      <c r="K256" s="5"/>
    </row>
    <row r="257" spans="1:11" ht="27" x14ac:dyDescent="0.25">
      <c r="A257" s="4">
        <v>2025</v>
      </c>
      <c r="B257" s="4">
        <v>44</v>
      </c>
      <c r="C257" s="4" t="str">
        <f>VLOOKUP(B257,'[1]Facility List'!A:R,10,FALSE)</f>
        <v>HARNETT</v>
      </c>
      <c r="D257" s="4" t="str">
        <f>VLOOKUP(B257,'[1]Facility List'!A:R,2,FALSE)</f>
        <v>HARNETT COUNTY ANIMAL SERVICES</v>
      </c>
      <c r="E257" s="4" t="s">
        <v>62</v>
      </c>
      <c r="F257" s="4">
        <v>2</v>
      </c>
      <c r="G257" s="4">
        <v>2</v>
      </c>
      <c r="H257" s="4">
        <v>0</v>
      </c>
      <c r="I257" s="4">
        <v>0</v>
      </c>
      <c r="J257" s="5"/>
      <c r="K257" s="5"/>
    </row>
    <row r="258" spans="1:11" ht="27" x14ac:dyDescent="0.25">
      <c r="A258" s="4">
        <v>2025</v>
      </c>
      <c r="B258" s="4">
        <v>44</v>
      </c>
      <c r="C258" s="4" t="str">
        <f>VLOOKUP(B258,'[1]Facility List'!A:R,10,FALSE)</f>
        <v>HARNETT</v>
      </c>
      <c r="D258" s="4" t="str">
        <f>VLOOKUP(B258,'[1]Facility List'!A:R,2,FALSE)</f>
        <v>HARNETT COUNTY ANIMAL SERVICES</v>
      </c>
      <c r="E258" s="4" t="s">
        <v>46</v>
      </c>
      <c r="F258" s="4">
        <v>7</v>
      </c>
      <c r="G258" s="4">
        <v>4</v>
      </c>
      <c r="H258" s="4">
        <v>2</v>
      </c>
      <c r="I258" s="4">
        <v>0</v>
      </c>
      <c r="J258" s="5"/>
      <c r="K258" s="5"/>
    </row>
    <row r="259" spans="1:11" ht="27" x14ac:dyDescent="0.25">
      <c r="A259" s="4">
        <v>2025</v>
      </c>
      <c r="B259" s="4">
        <v>44</v>
      </c>
      <c r="C259" s="4" t="str">
        <f>VLOOKUP(B259,'[1]Facility List'!A:R,10,FALSE)</f>
        <v>HARNETT</v>
      </c>
      <c r="D259" s="4" t="str">
        <f>VLOOKUP(B259,'[1]Facility List'!A:R,2,FALSE)</f>
        <v>HARNETT COUNTY ANIMAL SERVICES</v>
      </c>
      <c r="E259" s="4" t="s">
        <v>91</v>
      </c>
      <c r="F259" s="4">
        <v>6</v>
      </c>
      <c r="G259" s="4">
        <v>3</v>
      </c>
      <c r="H259" s="4">
        <v>3</v>
      </c>
      <c r="I259" s="4">
        <v>0</v>
      </c>
      <c r="J259" s="5"/>
      <c r="K259" s="5"/>
    </row>
    <row r="260" spans="1:11" ht="27" x14ac:dyDescent="0.25">
      <c r="A260" s="4">
        <v>2025</v>
      </c>
      <c r="B260" s="4">
        <v>44</v>
      </c>
      <c r="C260" s="4" t="str">
        <f>VLOOKUP(B260,'[1]Facility List'!A:R,10,FALSE)</f>
        <v>HARNETT</v>
      </c>
      <c r="D260" s="4" t="str">
        <f>VLOOKUP(B260,'[1]Facility List'!A:R,2,FALSE)</f>
        <v>HARNETT COUNTY ANIMAL SERVICES</v>
      </c>
      <c r="E260" s="4" t="s">
        <v>41</v>
      </c>
      <c r="F260" s="4">
        <v>3</v>
      </c>
      <c r="G260" s="4">
        <v>2</v>
      </c>
      <c r="H260" s="4">
        <v>0</v>
      </c>
      <c r="I260" s="4">
        <v>0</v>
      </c>
      <c r="J260" s="5"/>
      <c r="K260" s="5"/>
    </row>
    <row r="261" spans="1:11" ht="27" x14ac:dyDescent="0.25">
      <c r="A261" s="4">
        <v>2025</v>
      </c>
      <c r="B261" s="4">
        <v>44</v>
      </c>
      <c r="C261" s="4" t="str">
        <f>VLOOKUP(B261,'[1]Facility List'!A:R,10,FALSE)</f>
        <v>HARNETT</v>
      </c>
      <c r="D261" s="4" t="str">
        <f>VLOOKUP(B261,'[1]Facility List'!A:R,2,FALSE)</f>
        <v>HARNETT COUNTY ANIMAL SERVICES</v>
      </c>
      <c r="E261" s="4" t="s">
        <v>35</v>
      </c>
      <c r="F261" s="4">
        <v>5</v>
      </c>
      <c r="G261" s="4">
        <v>0</v>
      </c>
      <c r="H261" s="4">
        <v>0</v>
      </c>
      <c r="I261" s="4">
        <v>3</v>
      </c>
      <c r="J261" s="5"/>
      <c r="K261" s="5"/>
    </row>
    <row r="262" spans="1:11" ht="27" x14ac:dyDescent="0.25">
      <c r="A262" s="4">
        <v>2025</v>
      </c>
      <c r="B262" s="4">
        <v>44</v>
      </c>
      <c r="C262" s="4" t="str">
        <f>VLOOKUP(B262,'[1]Facility List'!A:R,10,FALSE)</f>
        <v>HARNETT</v>
      </c>
      <c r="D262" s="4" t="str">
        <f>VLOOKUP(B262,'[1]Facility List'!A:R,2,FALSE)</f>
        <v>HARNETT COUNTY ANIMAL SERVICES</v>
      </c>
      <c r="E262" s="4" t="s">
        <v>42</v>
      </c>
      <c r="F262" s="4">
        <v>3</v>
      </c>
      <c r="G262" s="4">
        <v>1</v>
      </c>
      <c r="H262" s="4">
        <v>1</v>
      </c>
      <c r="I262" s="4">
        <v>1</v>
      </c>
      <c r="J262" s="5"/>
      <c r="K262" s="5"/>
    </row>
    <row r="263" spans="1:11" ht="27" x14ac:dyDescent="0.25">
      <c r="A263" s="4">
        <v>2025</v>
      </c>
      <c r="B263" s="4">
        <v>44</v>
      </c>
      <c r="C263" s="4" t="str">
        <f>VLOOKUP(B263,'[1]Facility List'!A:R,10,FALSE)</f>
        <v>HARNETT</v>
      </c>
      <c r="D263" s="4" t="str">
        <f>VLOOKUP(B263,'[1]Facility List'!A:R,2,FALSE)</f>
        <v>HARNETT COUNTY ANIMAL SERVICES</v>
      </c>
      <c r="E263" s="4" t="s">
        <v>37</v>
      </c>
      <c r="F263" s="4">
        <v>5</v>
      </c>
      <c r="G263" s="4">
        <v>0</v>
      </c>
      <c r="H263" s="4">
        <v>0</v>
      </c>
      <c r="I263" s="4">
        <v>0</v>
      </c>
      <c r="J263" s="5"/>
      <c r="K263" s="5"/>
    </row>
    <row r="264" spans="1:11" ht="27" x14ac:dyDescent="0.25">
      <c r="A264" s="4">
        <v>2025</v>
      </c>
      <c r="B264" s="4">
        <v>44</v>
      </c>
      <c r="C264" s="4" t="str">
        <f>VLOOKUP(B264,'[1]Facility List'!A:R,10,FALSE)</f>
        <v>HARNETT</v>
      </c>
      <c r="D264" s="4" t="str">
        <f>VLOOKUP(B264,'[1]Facility List'!A:R,2,FALSE)</f>
        <v>HARNETT COUNTY ANIMAL SERVICES</v>
      </c>
      <c r="E264" s="4" t="s">
        <v>47</v>
      </c>
      <c r="F264" s="4">
        <v>2</v>
      </c>
      <c r="G264" s="4">
        <v>0</v>
      </c>
      <c r="H264" s="4">
        <v>0</v>
      </c>
      <c r="I264" s="4">
        <v>0</v>
      </c>
      <c r="J264" s="5"/>
      <c r="K264" s="5"/>
    </row>
    <row r="265" spans="1:11" ht="27" x14ac:dyDescent="0.25">
      <c r="A265" s="6">
        <v>2025</v>
      </c>
      <c r="B265" s="6">
        <v>44</v>
      </c>
      <c r="C265" s="6" t="str">
        <f>VLOOKUP(B265,'[1]Facility List'!A:R,10,FALSE)</f>
        <v>HARNETT</v>
      </c>
      <c r="D265" s="6" t="str">
        <f>VLOOKUP(B265,'[1]Facility List'!A:R,2,FALSE)</f>
        <v>HARNETT COUNTY ANIMAL SERVICES</v>
      </c>
      <c r="E265" s="6"/>
      <c r="F265" s="6"/>
      <c r="G265" s="6"/>
      <c r="H265" s="6"/>
      <c r="I265" s="6"/>
      <c r="J265" s="7">
        <v>636434.23</v>
      </c>
      <c r="K265" s="7">
        <v>199.87</v>
      </c>
    </row>
    <row r="266" spans="1:11" ht="27" x14ac:dyDescent="0.25">
      <c r="A266" s="4">
        <v>2025</v>
      </c>
      <c r="B266" s="4">
        <v>96</v>
      </c>
      <c r="C266" s="4" t="str">
        <f>VLOOKUP(B266,'[1]Facility List'!A:R,10,FALSE)</f>
        <v>HARNETT</v>
      </c>
      <c r="D266" s="4" t="str">
        <f>VLOOKUP(B266,'[1]Facility List'!A:R,2,FALSE)</f>
        <v>DUNN ANIMAL CONTROL FACILITY, CITY OF</v>
      </c>
      <c r="E266" s="4" t="s">
        <v>28</v>
      </c>
      <c r="F266" s="4">
        <v>111</v>
      </c>
      <c r="G266" s="4">
        <v>67</v>
      </c>
      <c r="H266" s="4">
        <v>11</v>
      </c>
      <c r="I266" s="4">
        <v>27</v>
      </c>
      <c r="J266" s="5"/>
      <c r="K266" s="5"/>
    </row>
    <row r="267" spans="1:11" ht="27" x14ac:dyDescent="0.25">
      <c r="A267" s="4">
        <v>2025</v>
      </c>
      <c r="B267" s="4">
        <v>96</v>
      </c>
      <c r="C267" s="4" t="str">
        <f>VLOOKUP(B267,'[1]Facility List'!A:R,10,FALSE)</f>
        <v>HARNETT</v>
      </c>
      <c r="D267" s="4" t="str">
        <f>VLOOKUP(B267,'[1]Facility List'!A:R,2,FALSE)</f>
        <v>DUNN ANIMAL CONTROL FACILITY, CITY OF</v>
      </c>
      <c r="E267" s="4" t="s">
        <v>29</v>
      </c>
      <c r="F267" s="4">
        <v>201</v>
      </c>
      <c r="G267" s="4">
        <v>108</v>
      </c>
      <c r="H267" s="4">
        <v>8</v>
      </c>
      <c r="I267" s="4">
        <v>67</v>
      </c>
      <c r="J267" s="5"/>
      <c r="K267" s="5"/>
    </row>
    <row r="268" spans="1:11" ht="27" x14ac:dyDescent="0.25">
      <c r="A268" s="6">
        <v>2025</v>
      </c>
      <c r="B268" s="6">
        <v>96</v>
      </c>
      <c r="C268" s="6" t="str">
        <f>VLOOKUP(B268,'[1]Facility List'!A:R,10,FALSE)</f>
        <v>HARNETT</v>
      </c>
      <c r="D268" s="6" t="str">
        <f>VLOOKUP(B268,'[1]Facility List'!A:R,2,FALSE)</f>
        <v>DUNN ANIMAL CONTROL FACILITY, CITY OF</v>
      </c>
      <c r="E268" s="6"/>
      <c r="F268" s="6"/>
      <c r="G268" s="6"/>
      <c r="H268" s="6"/>
      <c r="I268" s="6"/>
      <c r="J268" s="7">
        <v>152239.49</v>
      </c>
      <c r="K268" s="7">
        <v>98.45</v>
      </c>
    </row>
    <row r="269" spans="1:11" ht="27" x14ac:dyDescent="0.25">
      <c r="A269" s="4">
        <v>2025</v>
      </c>
      <c r="B269" s="4">
        <v>353</v>
      </c>
      <c r="C269" s="4" t="str">
        <f>VLOOKUP(B269,'[1]Facility List'!A:R,10,FALSE)</f>
        <v>HAYWOOD</v>
      </c>
      <c r="D269" s="4" t="str">
        <f>VLOOKUP(B269,'[1]Facility List'!A:R,2,FALSE)</f>
        <v>HAYWOOD COUNTY ANIMAL SERVICES</v>
      </c>
      <c r="E269" s="4" t="s">
        <v>28</v>
      </c>
      <c r="F269" s="4">
        <v>562</v>
      </c>
      <c r="G269" s="4">
        <v>395</v>
      </c>
      <c r="H269" s="4">
        <v>139</v>
      </c>
      <c r="I269" s="4">
        <v>35</v>
      </c>
      <c r="J269" s="5"/>
      <c r="K269" s="5"/>
    </row>
    <row r="270" spans="1:11" ht="27" x14ac:dyDescent="0.25">
      <c r="A270" s="4">
        <v>2025</v>
      </c>
      <c r="B270" s="4">
        <v>353</v>
      </c>
      <c r="C270" s="4" t="str">
        <f>VLOOKUP(B270,'[1]Facility List'!A:R,10,FALSE)</f>
        <v>HAYWOOD</v>
      </c>
      <c r="D270" s="4" t="str">
        <f>VLOOKUP(B270,'[1]Facility List'!A:R,2,FALSE)</f>
        <v>HAYWOOD COUNTY ANIMAL SERVICES</v>
      </c>
      <c r="E270" s="4" t="s">
        <v>29</v>
      </c>
      <c r="F270" s="4">
        <v>635</v>
      </c>
      <c r="G270" s="4">
        <v>576</v>
      </c>
      <c r="H270" s="4">
        <v>12</v>
      </c>
      <c r="I270" s="4">
        <v>70</v>
      </c>
      <c r="J270" s="5"/>
      <c r="K270" s="5"/>
    </row>
    <row r="271" spans="1:11" ht="27" x14ac:dyDescent="0.25">
      <c r="A271" s="4">
        <v>2025</v>
      </c>
      <c r="B271" s="4">
        <v>353</v>
      </c>
      <c r="C271" s="4" t="str">
        <f>VLOOKUP(B271,'[1]Facility List'!A:R,10,FALSE)</f>
        <v>HAYWOOD</v>
      </c>
      <c r="D271" s="4" t="str">
        <f>VLOOKUP(B271,'[1]Facility List'!A:R,2,FALSE)</f>
        <v>HAYWOOD COUNTY ANIMAL SERVICES</v>
      </c>
      <c r="E271" s="4" t="s">
        <v>67</v>
      </c>
      <c r="F271" s="4">
        <v>8</v>
      </c>
      <c r="G271" s="4">
        <v>8</v>
      </c>
      <c r="H271" s="4">
        <v>0</v>
      </c>
      <c r="I271" s="4">
        <v>0</v>
      </c>
      <c r="J271" s="5"/>
      <c r="K271" s="5"/>
    </row>
    <row r="272" spans="1:11" ht="27" x14ac:dyDescent="0.25">
      <c r="A272" s="4">
        <v>2025</v>
      </c>
      <c r="B272" s="4">
        <v>353</v>
      </c>
      <c r="C272" s="4" t="str">
        <f>VLOOKUP(B272,'[1]Facility List'!A:R,10,FALSE)</f>
        <v>HAYWOOD</v>
      </c>
      <c r="D272" s="4" t="str">
        <f>VLOOKUP(B272,'[1]Facility List'!A:R,2,FALSE)</f>
        <v>HAYWOOD COUNTY ANIMAL SERVICES</v>
      </c>
      <c r="E272" s="4" t="s">
        <v>44</v>
      </c>
      <c r="F272" s="4">
        <v>3</v>
      </c>
      <c r="G272" s="4">
        <v>1</v>
      </c>
      <c r="H272" s="4">
        <v>2</v>
      </c>
      <c r="I272" s="4">
        <v>0</v>
      </c>
      <c r="J272" s="5"/>
      <c r="K272" s="5"/>
    </row>
    <row r="273" spans="1:11" ht="27" x14ac:dyDescent="0.25">
      <c r="A273" s="4">
        <v>2025</v>
      </c>
      <c r="B273" s="4">
        <v>353</v>
      </c>
      <c r="C273" s="4" t="str">
        <f>VLOOKUP(B273,'[1]Facility List'!A:R,10,FALSE)</f>
        <v>HAYWOOD</v>
      </c>
      <c r="D273" s="4" t="str">
        <f>VLOOKUP(B273,'[1]Facility List'!A:R,2,FALSE)</f>
        <v>HAYWOOD COUNTY ANIMAL SERVICES</v>
      </c>
      <c r="E273" s="4" t="s">
        <v>57</v>
      </c>
      <c r="F273" s="4">
        <v>2</v>
      </c>
      <c r="G273" s="4">
        <v>2</v>
      </c>
      <c r="H273" s="4">
        <v>0</v>
      </c>
      <c r="I273" s="4">
        <v>0</v>
      </c>
      <c r="J273" s="5"/>
      <c r="K273" s="5"/>
    </row>
    <row r="274" spans="1:11" ht="27" x14ac:dyDescent="0.25">
      <c r="A274" s="4">
        <v>2025</v>
      </c>
      <c r="B274" s="4">
        <v>353</v>
      </c>
      <c r="C274" s="4" t="str">
        <f>VLOOKUP(B274,'[1]Facility List'!A:R,10,FALSE)</f>
        <v>HAYWOOD</v>
      </c>
      <c r="D274" s="4" t="str">
        <f>VLOOKUP(B274,'[1]Facility List'!A:R,2,FALSE)</f>
        <v>HAYWOOD COUNTY ANIMAL SERVICES</v>
      </c>
      <c r="E274" s="4" t="s">
        <v>41</v>
      </c>
      <c r="F274" s="4">
        <v>5</v>
      </c>
      <c r="G274" s="4">
        <v>5</v>
      </c>
      <c r="H274" s="4">
        <v>0</v>
      </c>
      <c r="I274" s="4">
        <v>0</v>
      </c>
      <c r="J274" s="5"/>
      <c r="K274" s="5"/>
    </row>
    <row r="275" spans="1:11" ht="27" x14ac:dyDescent="0.25">
      <c r="A275" s="4">
        <v>2025</v>
      </c>
      <c r="B275" s="4">
        <v>353</v>
      </c>
      <c r="C275" s="4" t="str">
        <f>VLOOKUP(B275,'[1]Facility List'!A:R,10,FALSE)</f>
        <v>HAYWOOD</v>
      </c>
      <c r="D275" s="4" t="str">
        <f>VLOOKUP(B275,'[1]Facility List'!A:R,2,FALSE)</f>
        <v>HAYWOOD COUNTY ANIMAL SERVICES</v>
      </c>
      <c r="E275" s="4" t="s">
        <v>43</v>
      </c>
      <c r="F275" s="4">
        <v>4</v>
      </c>
      <c r="G275" s="4">
        <v>3</v>
      </c>
      <c r="H275" s="4">
        <v>0</v>
      </c>
      <c r="I275" s="4">
        <v>1</v>
      </c>
      <c r="J275" s="5"/>
      <c r="K275" s="5"/>
    </row>
    <row r="276" spans="1:11" ht="27" x14ac:dyDescent="0.25">
      <c r="A276" s="4">
        <v>2025</v>
      </c>
      <c r="B276" s="4">
        <v>353</v>
      </c>
      <c r="C276" s="4" t="str">
        <f>VLOOKUP(B276,'[1]Facility List'!A:R,10,FALSE)</f>
        <v>HAYWOOD</v>
      </c>
      <c r="D276" s="4" t="str">
        <f>VLOOKUP(B276,'[1]Facility List'!A:R,2,FALSE)</f>
        <v>HAYWOOD COUNTY ANIMAL SERVICES</v>
      </c>
      <c r="E276" s="4" t="s">
        <v>66</v>
      </c>
      <c r="F276" s="4">
        <v>3</v>
      </c>
      <c r="G276" s="4">
        <v>3</v>
      </c>
      <c r="H276" s="4">
        <v>0</v>
      </c>
      <c r="I276" s="4">
        <v>0</v>
      </c>
      <c r="J276" s="5"/>
      <c r="K276" s="5"/>
    </row>
    <row r="277" spans="1:11" ht="27" x14ac:dyDescent="0.25">
      <c r="A277" s="6">
        <v>2025</v>
      </c>
      <c r="B277" s="6">
        <v>353</v>
      </c>
      <c r="C277" s="6" t="str">
        <f>VLOOKUP(B277,'[1]Facility List'!A:R,10,FALSE)</f>
        <v>HAYWOOD</v>
      </c>
      <c r="D277" s="6" t="str">
        <f>VLOOKUP(B277,'[1]Facility List'!A:R,2,FALSE)</f>
        <v>HAYWOOD COUNTY ANIMAL SERVICES</v>
      </c>
      <c r="E277" s="6"/>
      <c r="F277" s="6"/>
      <c r="G277" s="6"/>
      <c r="H277" s="6"/>
      <c r="I277" s="6"/>
      <c r="J277" s="7">
        <v>1307845.24</v>
      </c>
      <c r="K277" s="7">
        <v>1070.25</v>
      </c>
    </row>
    <row r="278" spans="1:11" ht="27" x14ac:dyDescent="0.25">
      <c r="A278" s="4">
        <v>2025</v>
      </c>
      <c r="B278" s="4">
        <v>437</v>
      </c>
      <c r="C278" s="4" t="str">
        <f>VLOOKUP(B278,'[1]Facility List'!A:R,10,FALSE)</f>
        <v>JACKSON</v>
      </c>
      <c r="D278" s="4" t="str">
        <f>VLOOKUP(B278,'[1]Facility List'!A:R,2,FALSE)</f>
        <v>JACKSON COUNTY ANIMAL RESCUE CENTER</v>
      </c>
      <c r="E278" s="4" t="s">
        <v>28</v>
      </c>
      <c r="F278" s="4">
        <v>320</v>
      </c>
      <c r="G278" s="4">
        <v>126</v>
      </c>
      <c r="H278" s="4">
        <v>63</v>
      </c>
      <c r="I278" s="4">
        <v>29</v>
      </c>
      <c r="J278" s="5"/>
      <c r="K278" s="5"/>
    </row>
    <row r="279" spans="1:11" ht="27" x14ac:dyDescent="0.25">
      <c r="A279" s="4">
        <v>2025</v>
      </c>
      <c r="B279" s="4">
        <v>437</v>
      </c>
      <c r="C279" s="4" t="str">
        <f>VLOOKUP(B279,'[1]Facility List'!A:R,10,FALSE)</f>
        <v>JACKSON</v>
      </c>
      <c r="D279" s="4" t="str">
        <f>VLOOKUP(B279,'[1]Facility List'!A:R,2,FALSE)</f>
        <v>JACKSON COUNTY ANIMAL RESCUE CENTER</v>
      </c>
      <c r="E279" s="4" t="s">
        <v>29</v>
      </c>
      <c r="F279" s="4">
        <v>302</v>
      </c>
      <c r="G279" s="4">
        <v>154</v>
      </c>
      <c r="H279" s="4">
        <v>7</v>
      </c>
      <c r="I279" s="4">
        <v>41</v>
      </c>
      <c r="J279" s="5"/>
      <c r="K279" s="5"/>
    </row>
    <row r="280" spans="1:11" ht="27" x14ac:dyDescent="0.25">
      <c r="A280" s="6">
        <v>2025</v>
      </c>
      <c r="B280" s="6">
        <v>437</v>
      </c>
      <c r="C280" s="6" t="str">
        <f>VLOOKUP(B280,'[1]Facility List'!A:R,10,FALSE)</f>
        <v>JACKSON</v>
      </c>
      <c r="D280" s="6" t="str">
        <f>VLOOKUP(B280,'[1]Facility List'!A:R,2,FALSE)</f>
        <v>JACKSON COUNTY ANIMAL RESCUE CENTER</v>
      </c>
      <c r="E280" s="6"/>
      <c r="F280" s="6"/>
      <c r="G280" s="6"/>
      <c r="H280" s="6"/>
      <c r="I280" s="6"/>
      <c r="J280" s="7">
        <v>619679.89</v>
      </c>
      <c r="K280" s="7">
        <v>996.27</v>
      </c>
    </row>
    <row r="281" spans="1:11" ht="27" x14ac:dyDescent="0.25">
      <c r="A281" s="4">
        <v>2025</v>
      </c>
      <c r="B281" s="4">
        <v>28</v>
      </c>
      <c r="C281" s="4" t="str">
        <f>VLOOKUP(B281,'[1]Facility List'!A:R,10,FALSE)</f>
        <v>JOHNSTON</v>
      </c>
      <c r="D281" s="4" t="str">
        <f>VLOOKUP(B281,'[1]Facility List'!A:R,2,FALSE)</f>
        <v>JOHNSTON COUNTY ANIMAL SERVICES</v>
      </c>
      <c r="E281" s="4" t="s">
        <v>28</v>
      </c>
      <c r="F281" s="4">
        <v>1681</v>
      </c>
      <c r="G281" s="4">
        <v>636</v>
      </c>
      <c r="H281" s="4">
        <v>315</v>
      </c>
      <c r="I281" s="4">
        <v>727</v>
      </c>
      <c r="J281" s="5"/>
      <c r="K281" s="5"/>
    </row>
    <row r="282" spans="1:11" ht="27" x14ac:dyDescent="0.25">
      <c r="A282" s="4">
        <v>2025</v>
      </c>
      <c r="B282" s="4">
        <v>28</v>
      </c>
      <c r="C282" s="4" t="str">
        <f>VLOOKUP(B282,'[1]Facility List'!A:R,10,FALSE)</f>
        <v>JOHNSTON</v>
      </c>
      <c r="D282" s="4" t="str">
        <f>VLOOKUP(B282,'[1]Facility List'!A:R,2,FALSE)</f>
        <v>JOHNSTON COUNTY ANIMAL SERVICES</v>
      </c>
      <c r="E282" s="4" t="s">
        <v>29</v>
      </c>
      <c r="F282" s="4">
        <v>1778</v>
      </c>
      <c r="G282" s="4">
        <v>341</v>
      </c>
      <c r="H282" s="4">
        <v>18</v>
      </c>
      <c r="I282" s="4">
        <v>1418</v>
      </c>
      <c r="J282" s="5"/>
      <c r="K282" s="5"/>
    </row>
    <row r="283" spans="1:11" ht="27" x14ac:dyDescent="0.25">
      <c r="A283" s="4">
        <v>2025</v>
      </c>
      <c r="B283" s="4">
        <v>28</v>
      </c>
      <c r="C283" s="4" t="str">
        <f>VLOOKUP(B283,'[1]Facility List'!A:R,10,FALSE)</f>
        <v>JOHNSTON</v>
      </c>
      <c r="D283" s="4" t="str">
        <f>VLOOKUP(B283,'[1]Facility List'!A:R,2,FALSE)</f>
        <v>JOHNSTON COUNTY ANIMAL SERVICES</v>
      </c>
      <c r="E283" s="4" t="s">
        <v>31</v>
      </c>
      <c r="F283" s="4">
        <v>11</v>
      </c>
      <c r="G283" s="4">
        <v>6</v>
      </c>
      <c r="H283" s="4">
        <v>0</v>
      </c>
      <c r="I283" s="4">
        <v>5</v>
      </c>
      <c r="J283" s="5"/>
      <c r="K283" s="5"/>
    </row>
    <row r="284" spans="1:11" ht="27" x14ac:dyDescent="0.25">
      <c r="A284" s="4">
        <v>2025</v>
      </c>
      <c r="B284" s="4">
        <v>28</v>
      </c>
      <c r="C284" s="4" t="str">
        <f>VLOOKUP(B284,'[1]Facility List'!A:R,10,FALSE)</f>
        <v>JOHNSTON</v>
      </c>
      <c r="D284" s="4" t="str">
        <f>VLOOKUP(B284,'[1]Facility List'!A:R,2,FALSE)</f>
        <v>JOHNSTON COUNTY ANIMAL SERVICES</v>
      </c>
      <c r="E284" s="4" t="s">
        <v>44</v>
      </c>
      <c r="F284" s="4">
        <v>3</v>
      </c>
      <c r="G284" s="4">
        <v>1</v>
      </c>
      <c r="H284" s="4">
        <v>1</v>
      </c>
      <c r="I284" s="4">
        <v>1</v>
      </c>
      <c r="J284" s="5"/>
      <c r="K284" s="5"/>
    </row>
    <row r="285" spans="1:11" ht="27" x14ac:dyDescent="0.25">
      <c r="A285" s="4">
        <v>2025</v>
      </c>
      <c r="B285" s="4">
        <v>28</v>
      </c>
      <c r="C285" s="4" t="str">
        <f>VLOOKUP(B285,'[1]Facility List'!A:R,10,FALSE)</f>
        <v>JOHNSTON</v>
      </c>
      <c r="D285" s="4" t="str">
        <f>VLOOKUP(B285,'[1]Facility List'!A:R,2,FALSE)</f>
        <v>JOHNSTON COUNTY ANIMAL SERVICES</v>
      </c>
      <c r="E285" s="4" t="s">
        <v>92</v>
      </c>
      <c r="F285" s="4">
        <v>1</v>
      </c>
      <c r="G285" s="4">
        <v>1</v>
      </c>
      <c r="H285" s="4">
        <v>0</v>
      </c>
      <c r="I285" s="4">
        <v>0</v>
      </c>
      <c r="J285" s="5"/>
      <c r="K285" s="5"/>
    </row>
    <row r="286" spans="1:11" ht="27" x14ac:dyDescent="0.25">
      <c r="A286" s="4">
        <v>2025</v>
      </c>
      <c r="B286" s="4">
        <v>28</v>
      </c>
      <c r="C286" s="4" t="str">
        <f>VLOOKUP(B286,'[1]Facility List'!A:R,10,FALSE)</f>
        <v>JOHNSTON</v>
      </c>
      <c r="D286" s="4" t="str">
        <f>VLOOKUP(B286,'[1]Facility List'!A:R,2,FALSE)</f>
        <v>JOHNSTON COUNTY ANIMAL SERVICES</v>
      </c>
      <c r="E286" s="4" t="s">
        <v>61</v>
      </c>
      <c r="F286" s="4">
        <v>1</v>
      </c>
      <c r="G286" s="4">
        <v>0</v>
      </c>
      <c r="H286" s="4">
        <v>1</v>
      </c>
      <c r="I286" s="4">
        <v>0</v>
      </c>
      <c r="J286" s="5"/>
      <c r="K286" s="5"/>
    </row>
    <row r="287" spans="1:11" ht="27" x14ac:dyDescent="0.25">
      <c r="A287" s="4">
        <v>2025</v>
      </c>
      <c r="B287" s="4">
        <v>28</v>
      </c>
      <c r="C287" s="4" t="str">
        <f>VLOOKUP(B287,'[1]Facility List'!A:R,10,FALSE)</f>
        <v>JOHNSTON</v>
      </c>
      <c r="D287" s="4" t="str">
        <f>VLOOKUP(B287,'[1]Facility List'!A:R,2,FALSE)</f>
        <v>JOHNSTON COUNTY ANIMAL SERVICES</v>
      </c>
      <c r="E287" s="4" t="s">
        <v>66</v>
      </c>
      <c r="F287" s="4">
        <v>4</v>
      </c>
      <c r="G287" s="4">
        <v>4</v>
      </c>
      <c r="H287" s="4">
        <v>0</v>
      </c>
      <c r="I287" s="4">
        <v>0</v>
      </c>
      <c r="J287" s="5"/>
      <c r="K287" s="5"/>
    </row>
    <row r="288" spans="1:11" ht="27" x14ac:dyDescent="0.25">
      <c r="A288" s="4">
        <v>2025</v>
      </c>
      <c r="B288" s="4">
        <v>28</v>
      </c>
      <c r="C288" s="4" t="str">
        <f>VLOOKUP(B288,'[1]Facility List'!A:R,10,FALSE)</f>
        <v>JOHNSTON</v>
      </c>
      <c r="D288" s="4" t="str">
        <f>VLOOKUP(B288,'[1]Facility List'!A:R,2,FALSE)</f>
        <v>JOHNSTON COUNTY ANIMAL SERVICES</v>
      </c>
      <c r="E288" s="4" t="s">
        <v>72</v>
      </c>
      <c r="F288" s="4">
        <v>1</v>
      </c>
      <c r="G288" s="4">
        <v>1</v>
      </c>
      <c r="H288" s="4">
        <v>0</v>
      </c>
      <c r="I288" s="4">
        <v>0</v>
      </c>
      <c r="J288" s="5"/>
      <c r="K288" s="5"/>
    </row>
    <row r="289" spans="1:11" ht="27" x14ac:dyDescent="0.25">
      <c r="A289" s="4">
        <v>2025</v>
      </c>
      <c r="B289" s="4">
        <v>28</v>
      </c>
      <c r="C289" s="4" t="str">
        <f>VLOOKUP(B289,'[1]Facility List'!A:R,10,FALSE)</f>
        <v>JOHNSTON</v>
      </c>
      <c r="D289" s="4" t="str">
        <f>VLOOKUP(B289,'[1]Facility List'!A:R,2,FALSE)</f>
        <v>JOHNSTON COUNTY ANIMAL SERVICES</v>
      </c>
      <c r="E289" s="4" t="s">
        <v>41</v>
      </c>
      <c r="F289" s="4">
        <v>4</v>
      </c>
      <c r="G289" s="4">
        <v>4</v>
      </c>
      <c r="H289" s="4">
        <v>0</v>
      </c>
      <c r="I289" s="4">
        <v>0</v>
      </c>
      <c r="J289" s="5"/>
      <c r="K289" s="5"/>
    </row>
    <row r="290" spans="1:11" ht="27" x14ac:dyDescent="0.25">
      <c r="A290" s="4">
        <v>2025</v>
      </c>
      <c r="B290" s="4">
        <v>28</v>
      </c>
      <c r="C290" s="4" t="str">
        <f>VLOOKUP(B290,'[1]Facility List'!A:R,10,FALSE)</f>
        <v>JOHNSTON</v>
      </c>
      <c r="D290" s="4" t="str">
        <f>VLOOKUP(B290,'[1]Facility List'!A:R,2,FALSE)</f>
        <v>JOHNSTON COUNTY ANIMAL SERVICES</v>
      </c>
      <c r="E290" s="4" t="s">
        <v>35</v>
      </c>
      <c r="F290" s="4">
        <v>1</v>
      </c>
      <c r="G290" s="4">
        <v>0</v>
      </c>
      <c r="H290" s="4">
        <v>0</v>
      </c>
      <c r="I290" s="4">
        <v>0</v>
      </c>
      <c r="J290" s="5"/>
      <c r="K290" s="5"/>
    </row>
    <row r="291" spans="1:11" ht="27" x14ac:dyDescent="0.25">
      <c r="A291" s="4">
        <v>2025</v>
      </c>
      <c r="B291" s="4">
        <v>28</v>
      </c>
      <c r="C291" s="4" t="str">
        <f>VLOOKUP(B291,'[1]Facility List'!A:R,10,FALSE)</f>
        <v>JOHNSTON</v>
      </c>
      <c r="D291" s="4" t="str">
        <f>VLOOKUP(B291,'[1]Facility List'!A:R,2,FALSE)</f>
        <v>JOHNSTON COUNTY ANIMAL SERVICES</v>
      </c>
      <c r="E291" s="4" t="s">
        <v>37</v>
      </c>
      <c r="F291" s="4">
        <v>7</v>
      </c>
      <c r="G291" s="4">
        <v>6</v>
      </c>
      <c r="H291" s="4">
        <v>1</v>
      </c>
      <c r="I291" s="4">
        <v>0</v>
      </c>
      <c r="J291" s="5"/>
      <c r="K291" s="5"/>
    </row>
    <row r="292" spans="1:11" ht="27" x14ac:dyDescent="0.25">
      <c r="A292" s="4">
        <v>2025</v>
      </c>
      <c r="B292" s="4">
        <v>28</v>
      </c>
      <c r="C292" s="4" t="str">
        <f>VLOOKUP(B292,'[1]Facility List'!A:R,10,FALSE)</f>
        <v>JOHNSTON</v>
      </c>
      <c r="D292" s="4" t="str">
        <f>VLOOKUP(B292,'[1]Facility List'!A:R,2,FALSE)</f>
        <v>JOHNSTON COUNTY ANIMAL SERVICES</v>
      </c>
      <c r="E292" s="4" t="s">
        <v>38</v>
      </c>
      <c r="F292" s="4">
        <v>1</v>
      </c>
      <c r="G292" s="4">
        <v>0</v>
      </c>
      <c r="H292" s="4">
        <v>1</v>
      </c>
      <c r="I292" s="4">
        <v>0</v>
      </c>
      <c r="J292" s="5"/>
      <c r="K292" s="5"/>
    </row>
    <row r="293" spans="1:11" ht="27" x14ac:dyDescent="0.25">
      <c r="A293" s="6">
        <v>2025</v>
      </c>
      <c r="B293" s="6">
        <v>28</v>
      </c>
      <c r="C293" s="6" t="str">
        <f>VLOOKUP(B293,'[1]Facility List'!A:R,10,FALSE)</f>
        <v>JOHNSTON</v>
      </c>
      <c r="D293" s="6" t="str">
        <f>VLOOKUP(B293,'[1]Facility List'!A:R,2,FALSE)</f>
        <v>JOHNSTON COUNTY ANIMAL SERVICES</v>
      </c>
      <c r="E293" s="6"/>
      <c r="F293" s="6"/>
      <c r="G293" s="6"/>
      <c r="H293" s="6"/>
      <c r="I293" s="6"/>
      <c r="J293" s="7">
        <v>1201081</v>
      </c>
      <c r="K293" s="7">
        <v>343.85</v>
      </c>
    </row>
    <row r="294" spans="1:11" x14ac:dyDescent="0.25">
      <c r="A294" s="4">
        <v>2025</v>
      </c>
      <c r="B294" s="4">
        <v>42</v>
      </c>
      <c r="C294" s="4" t="str">
        <f>VLOOKUP(B294,'[1]Facility List'!A:R,10,FALSE)</f>
        <v>LEE</v>
      </c>
      <c r="D294" s="4" t="str">
        <f>VLOOKUP(B294,'[1]Facility List'!A:R,2,FALSE)</f>
        <v>LEE COUNTY ANIMAL SHELTER</v>
      </c>
      <c r="E294" s="4" t="s">
        <v>28</v>
      </c>
      <c r="F294" s="4">
        <v>788</v>
      </c>
      <c r="G294" s="4">
        <v>509</v>
      </c>
      <c r="H294" s="4">
        <v>146</v>
      </c>
      <c r="I294" s="4">
        <v>133</v>
      </c>
      <c r="J294" s="5"/>
      <c r="K294" s="5"/>
    </row>
    <row r="295" spans="1:11" x14ac:dyDescent="0.25">
      <c r="A295" s="4">
        <v>2025</v>
      </c>
      <c r="B295" s="4">
        <v>42</v>
      </c>
      <c r="C295" s="4" t="str">
        <f>VLOOKUP(B295,'[1]Facility List'!A:R,10,FALSE)</f>
        <v>LEE</v>
      </c>
      <c r="D295" s="4" t="str">
        <f>VLOOKUP(B295,'[1]Facility List'!A:R,2,FALSE)</f>
        <v>LEE COUNTY ANIMAL SHELTER</v>
      </c>
      <c r="E295" s="4" t="s">
        <v>29</v>
      </c>
      <c r="F295" s="4">
        <v>643</v>
      </c>
      <c r="G295" s="4">
        <v>560</v>
      </c>
      <c r="H295" s="4">
        <v>9</v>
      </c>
      <c r="I295" s="4">
        <v>74</v>
      </c>
      <c r="J295" s="5"/>
      <c r="K295" s="5"/>
    </row>
    <row r="296" spans="1:11" x14ac:dyDescent="0.25">
      <c r="A296" s="4">
        <v>2025</v>
      </c>
      <c r="B296" s="4">
        <v>42</v>
      </c>
      <c r="C296" s="4" t="str">
        <f>VLOOKUP(B296,'[1]Facility List'!A:R,10,FALSE)</f>
        <v>LEE</v>
      </c>
      <c r="D296" s="4" t="str">
        <f>VLOOKUP(B296,'[1]Facility List'!A:R,2,FALSE)</f>
        <v>LEE COUNTY ANIMAL SHELTER</v>
      </c>
      <c r="E296" s="4" t="s">
        <v>30</v>
      </c>
      <c r="F296" s="4">
        <v>8</v>
      </c>
      <c r="G296" s="4">
        <v>0</v>
      </c>
      <c r="H296" s="4">
        <v>0</v>
      </c>
      <c r="I296" s="4">
        <v>8</v>
      </c>
      <c r="J296" s="5"/>
      <c r="K296" s="5"/>
    </row>
    <row r="297" spans="1:11" x14ac:dyDescent="0.25">
      <c r="A297" s="4">
        <v>2025</v>
      </c>
      <c r="B297" s="4">
        <v>42</v>
      </c>
      <c r="C297" s="4" t="str">
        <f>VLOOKUP(B297,'[1]Facility List'!A:R,10,FALSE)</f>
        <v>LEE</v>
      </c>
      <c r="D297" s="4" t="str">
        <f>VLOOKUP(B297,'[1]Facility List'!A:R,2,FALSE)</f>
        <v>LEE COUNTY ANIMAL SHELTER</v>
      </c>
      <c r="E297" s="4" t="s">
        <v>32</v>
      </c>
      <c r="F297" s="4">
        <v>1</v>
      </c>
      <c r="G297" s="4">
        <v>0</v>
      </c>
      <c r="H297" s="4">
        <v>0</v>
      </c>
      <c r="I297" s="4">
        <v>1</v>
      </c>
      <c r="J297" s="5"/>
      <c r="K297" s="5"/>
    </row>
    <row r="298" spans="1:11" x14ac:dyDescent="0.25">
      <c r="A298" s="6">
        <v>2025</v>
      </c>
      <c r="B298" s="6">
        <v>42</v>
      </c>
      <c r="C298" s="6" t="str">
        <f>VLOOKUP(B298,'[1]Facility List'!A:R,10,FALSE)</f>
        <v>LEE</v>
      </c>
      <c r="D298" s="6" t="str">
        <f>VLOOKUP(B298,'[1]Facility List'!A:R,2,FALSE)</f>
        <v>LEE COUNTY ANIMAL SHELTER</v>
      </c>
      <c r="E298" s="6"/>
      <c r="F298" s="6"/>
      <c r="G298" s="6"/>
      <c r="H298" s="6"/>
      <c r="I298" s="6"/>
      <c r="J298" s="7">
        <v>294972.57</v>
      </c>
      <c r="K298" s="7">
        <v>206.13</v>
      </c>
    </row>
    <row r="299" spans="1:11" ht="27" x14ac:dyDescent="0.25">
      <c r="A299" s="4">
        <v>2025</v>
      </c>
      <c r="B299" s="4">
        <v>76</v>
      </c>
      <c r="C299" s="4" t="str">
        <f>VLOOKUP(B299,'[1]Facility List'!A:R,10,FALSE)</f>
        <v>LINCOLN</v>
      </c>
      <c r="D299" s="4" t="str">
        <f>VLOOKUP(B299,'[1]Facility List'!A:R,2,FALSE)</f>
        <v>LINCOLN COUNTY ANIMAL SERVICES</v>
      </c>
      <c r="E299" s="4" t="s">
        <v>28</v>
      </c>
      <c r="F299" s="4">
        <v>920</v>
      </c>
      <c r="G299" s="4">
        <v>672</v>
      </c>
      <c r="H299" s="4">
        <v>221</v>
      </c>
      <c r="I299" s="4">
        <v>49</v>
      </c>
      <c r="J299" s="5"/>
      <c r="K299" s="5"/>
    </row>
    <row r="300" spans="1:11" ht="27" x14ac:dyDescent="0.25">
      <c r="A300" s="4">
        <v>2025</v>
      </c>
      <c r="B300" s="4">
        <v>76</v>
      </c>
      <c r="C300" s="4" t="str">
        <f>VLOOKUP(B300,'[1]Facility List'!A:R,10,FALSE)</f>
        <v>LINCOLN</v>
      </c>
      <c r="D300" s="4" t="str">
        <f>VLOOKUP(B300,'[1]Facility List'!A:R,2,FALSE)</f>
        <v>LINCOLN COUNTY ANIMAL SERVICES</v>
      </c>
      <c r="E300" s="4" t="s">
        <v>29</v>
      </c>
      <c r="F300" s="4">
        <v>1187</v>
      </c>
      <c r="G300" s="4">
        <v>1098</v>
      </c>
      <c r="H300" s="4">
        <v>23</v>
      </c>
      <c r="I300" s="4">
        <v>82</v>
      </c>
      <c r="J300" s="5"/>
      <c r="K300" s="5"/>
    </row>
    <row r="301" spans="1:11" ht="27" x14ac:dyDescent="0.25">
      <c r="A301" s="4">
        <v>2025</v>
      </c>
      <c r="B301" s="4">
        <v>76</v>
      </c>
      <c r="C301" s="4" t="str">
        <f>VLOOKUP(B301,'[1]Facility List'!A:R,10,FALSE)</f>
        <v>LINCOLN</v>
      </c>
      <c r="D301" s="4" t="str">
        <f>VLOOKUP(B301,'[1]Facility List'!A:R,2,FALSE)</f>
        <v>LINCOLN COUNTY ANIMAL SERVICES</v>
      </c>
      <c r="E301" s="4" t="s">
        <v>93</v>
      </c>
      <c r="F301" s="4">
        <v>2</v>
      </c>
      <c r="G301" s="4">
        <v>2</v>
      </c>
      <c r="H301" s="4">
        <v>0</v>
      </c>
      <c r="I301" s="4">
        <v>0</v>
      </c>
      <c r="J301" s="5"/>
      <c r="K301" s="5"/>
    </row>
    <row r="302" spans="1:11" ht="27" x14ac:dyDescent="0.25">
      <c r="A302" s="4">
        <v>2025</v>
      </c>
      <c r="B302" s="4">
        <v>76</v>
      </c>
      <c r="C302" s="4" t="str">
        <f>VLOOKUP(B302,'[1]Facility List'!A:R,10,FALSE)</f>
        <v>LINCOLN</v>
      </c>
      <c r="D302" s="4" t="str">
        <f>VLOOKUP(B302,'[1]Facility List'!A:R,2,FALSE)</f>
        <v>LINCOLN COUNTY ANIMAL SERVICES</v>
      </c>
      <c r="E302" s="4" t="s">
        <v>45</v>
      </c>
      <c r="F302" s="4">
        <v>1</v>
      </c>
      <c r="G302" s="4">
        <v>0</v>
      </c>
      <c r="H302" s="4">
        <v>1</v>
      </c>
      <c r="I302" s="4">
        <v>0</v>
      </c>
      <c r="J302" s="5"/>
      <c r="K302" s="5"/>
    </row>
    <row r="303" spans="1:11" ht="27" x14ac:dyDescent="0.25">
      <c r="A303" s="4">
        <v>2025</v>
      </c>
      <c r="B303" s="4">
        <v>76</v>
      </c>
      <c r="C303" s="4" t="str">
        <f>VLOOKUP(B303,'[1]Facility List'!A:R,10,FALSE)</f>
        <v>LINCOLN</v>
      </c>
      <c r="D303" s="4" t="str">
        <f>VLOOKUP(B303,'[1]Facility List'!A:R,2,FALSE)</f>
        <v>LINCOLN COUNTY ANIMAL SERVICES</v>
      </c>
      <c r="E303" s="4" t="s">
        <v>44</v>
      </c>
      <c r="F303" s="4">
        <v>1</v>
      </c>
      <c r="G303" s="4">
        <v>0</v>
      </c>
      <c r="H303" s="4">
        <v>1</v>
      </c>
      <c r="I303" s="4">
        <v>0</v>
      </c>
      <c r="J303" s="5"/>
      <c r="K303" s="5"/>
    </row>
    <row r="304" spans="1:11" ht="27" x14ac:dyDescent="0.25">
      <c r="A304" s="4">
        <v>2025</v>
      </c>
      <c r="B304" s="4">
        <v>76</v>
      </c>
      <c r="C304" s="4" t="str">
        <f>VLOOKUP(B304,'[1]Facility List'!A:R,10,FALSE)</f>
        <v>LINCOLN</v>
      </c>
      <c r="D304" s="4" t="str">
        <f>VLOOKUP(B304,'[1]Facility List'!A:R,2,FALSE)</f>
        <v>LINCOLN COUNTY ANIMAL SERVICES</v>
      </c>
      <c r="E304" s="4" t="s">
        <v>94</v>
      </c>
      <c r="F304" s="4">
        <v>1</v>
      </c>
      <c r="G304" s="4">
        <v>0</v>
      </c>
      <c r="H304" s="4">
        <v>0</v>
      </c>
      <c r="I304" s="4">
        <v>0</v>
      </c>
      <c r="J304" s="5"/>
      <c r="K304" s="5"/>
    </row>
    <row r="305" spans="1:11" ht="27" x14ac:dyDescent="0.25">
      <c r="A305" s="4">
        <v>2025</v>
      </c>
      <c r="B305" s="4">
        <v>76</v>
      </c>
      <c r="C305" s="4" t="str">
        <f>VLOOKUP(B305,'[1]Facility List'!A:R,10,FALSE)</f>
        <v>LINCOLN</v>
      </c>
      <c r="D305" s="4" t="str">
        <f>VLOOKUP(B305,'[1]Facility List'!A:R,2,FALSE)</f>
        <v>LINCOLN COUNTY ANIMAL SERVICES</v>
      </c>
      <c r="E305" s="4" t="s">
        <v>95</v>
      </c>
      <c r="F305" s="4">
        <v>3</v>
      </c>
      <c r="G305" s="4">
        <v>5</v>
      </c>
      <c r="H305" s="4">
        <v>0</v>
      </c>
      <c r="I305" s="4">
        <v>0</v>
      </c>
      <c r="J305" s="5"/>
      <c r="K305" s="5"/>
    </row>
    <row r="306" spans="1:11" ht="27" x14ac:dyDescent="0.25">
      <c r="A306" s="4">
        <v>2025</v>
      </c>
      <c r="B306" s="4">
        <v>76</v>
      </c>
      <c r="C306" s="4" t="str">
        <f>VLOOKUP(B306,'[1]Facility List'!A:R,10,FALSE)</f>
        <v>LINCOLN</v>
      </c>
      <c r="D306" s="4" t="str">
        <f>VLOOKUP(B306,'[1]Facility List'!A:R,2,FALSE)</f>
        <v>LINCOLN COUNTY ANIMAL SERVICES</v>
      </c>
      <c r="E306" s="4" t="s">
        <v>96</v>
      </c>
      <c r="F306" s="4">
        <v>1</v>
      </c>
      <c r="G306" s="4">
        <v>0</v>
      </c>
      <c r="H306" s="4">
        <v>0</v>
      </c>
      <c r="I306" s="4">
        <v>0</v>
      </c>
      <c r="J306" s="5"/>
      <c r="K306" s="5"/>
    </row>
    <row r="307" spans="1:11" ht="27" x14ac:dyDescent="0.25">
      <c r="A307" s="4">
        <v>2025</v>
      </c>
      <c r="B307" s="4">
        <v>76</v>
      </c>
      <c r="C307" s="4" t="str">
        <f>VLOOKUP(B307,'[1]Facility List'!A:R,10,FALSE)</f>
        <v>LINCOLN</v>
      </c>
      <c r="D307" s="4" t="str">
        <f>VLOOKUP(B307,'[1]Facility List'!A:R,2,FALSE)</f>
        <v>LINCOLN COUNTY ANIMAL SERVICES</v>
      </c>
      <c r="E307" s="4" t="s">
        <v>36</v>
      </c>
      <c r="F307" s="4">
        <v>3</v>
      </c>
      <c r="G307" s="4">
        <v>0</v>
      </c>
      <c r="H307" s="4">
        <v>0</v>
      </c>
      <c r="I307" s="4">
        <v>0</v>
      </c>
      <c r="J307" s="5"/>
      <c r="K307" s="5"/>
    </row>
    <row r="308" spans="1:11" ht="27" x14ac:dyDescent="0.25">
      <c r="A308" s="4">
        <v>2025</v>
      </c>
      <c r="B308" s="4">
        <v>76</v>
      </c>
      <c r="C308" s="4" t="str">
        <f>VLOOKUP(B308,'[1]Facility List'!A:R,10,FALSE)</f>
        <v>LINCOLN</v>
      </c>
      <c r="D308" s="4" t="str">
        <f>VLOOKUP(B308,'[1]Facility List'!A:R,2,FALSE)</f>
        <v>LINCOLN COUNTY ANIMAL SERVICES</v>
      </c>
      <c r="E308" s="4" t="s">
        <v>97</v>
      </c>
      <c r="F308" s="4">
        <v>1</v>
      </c>
      <c r="G308" s="4">
        <v>0</v>
      </c>
      <c r="H308" s="4">
        <v>0</v>
      </c>
      <c r="I308" s="4">
        <v>0</v>
      </c>
      <c r="J308" s="5"/>
      <c r="K308" s="5"/>
    </row>
    <row r="309" spans="1:11" ht="27" x14ac:dyDescent="0.25">
      <c r="A309" s="4">
        <v>2025</v>
      </c>
      <c r="B309" s="4">
        <v>76</v>
      </c>
      <c r="C309" s="4" t="str">
        <f>VLOOKUP(B309,'[1]Facility List'!A:R,10,FALSE)</f>
        <v>LINCOLN</v>
      </c>
      <c r="D309" s="4" t="str">
        <f>VLOOKUP(B309,'[1]Facility List'!A:R,2,FALSE)</f>
        <v>LINCOLN COUNTY ANIMAL SERVICES</v>
      </c>
      <c r="E309" s="4" t="s">
        <v>98</v>
      </c>
      <c r="F309" s="4">
        <v>1</v>
      </c>
      <c r="G309" s="4">
        <v>0</v>
      </c>
      <c r="H309" s="4">
        <v>0</v>
      </c>
      <c r="I309" s="4">
        <v>1</v>
      </c>
      <c r="J309" s="5"/>
      <c r="K309" s="5"/>
    </row>
    <row r="310" spans="1:11" ht="27" x14ac:dyDescent="0.25">
      <c r="A310" s="4">
        <v>2025</v>
      </c>
      <c r="B310" s="4">
        <v>76</v>
      </c>
      <c r="C310" s="4" t="str">
        <f>VLOOKUP(B310,'[1]Facility List'!A:R,10,FALSE)</f>
        <v>LINCOLN</v>
      </c>
      <c r="D310" s="4" t="str">
        <f>VLOOKUP(B310,'[1]Facility List'!A:R,2,FALSE)</f>
        <v>LINCOLN COUNTY ANIMAL SERVICES</v>
      </c>
      <c r="E310" s="4" t="s">
        <v>37</v>
      </c>
      <c r="F310" s="4">
        <v>1</v>
      </c>
      <c r="G310" s="4">
        <v>0</v>
      </c>
      <c r="H310" s="4">
        <v>1</v>
      </c>
      <c r="I310" s="4">
        <v>0</v>
      </c>
      <c r="J310" s="5"/>
      <c r="K310" s="5"/>
    </row>
    <row r="311" spans="1:11" ht="27" x14ac:dyDescent="0.25">
      <c r="A311" s="4">
        <v>2025</v>
      </c>
      <c r="B311" s="4">
        <v>76</v>
      </c>
      <c r="C311" s="4" t="str">
        <f>VLOOKUP(B311,'[1]Facility List'!A:R,10,FALSE)</f>
        <v>LINCOLN</v>
      </c>
      <c r="D311" s="4" t="str">
        <f>VLOOKUP(B311,'[1]Facility List'!A:R,2,FALSE)</f>
        <v>LINCOLN COUNTY ANIMAL SERVICES</v>
      </c>
      <c r="E311" s="4" t="s">
        <v>46</v>
      </c>
      <c r="F311" s="4">
        <v>3</v>
      </c>
      <c r="G311" s="4">
        <v>3</v>
      </c>
      <c r="H311" s="4">
        <v>0</v>
      </c>
      <c r="I311" s="4">
        <v>0</v>
      </c>
      <c r="J311" s="5"/>
      <c r="K311" s="5"/>
    </row>
    <row r="312" spans="1:11" ht="27" x14ac:dyDescent="0.25">
      <c r="A312" s="4">
        <v>2025</v>
      </c>
      <c r="B312" s="4">
        <v>76</v>
      </c>
      <c r="C312" s="4" t="str">
        <f>VLOOKUP(B312,'[1]Facility List'!A:R,10,FALSE)</f>
        <v>LINCOLN</v>
      </c>
      <c r="D312" s="4" t="str">
        <f>VLOOKUP(B312,'[1]Facility List'!A:R,2,FALSE)</f>
        <v>LINCOLN COUNTY ANIMAL SERVICES</v>
      </c>
      <c r="E312" s="4" t="s">
        <v>66</v>
      </c>
      <c r="F312" s="4">
        <v>1</v>
      </c>
      <c r="G312" s="4">
        <v>1</v>
      </c>
      <c r="H312" s="4">
        <v>0</v>
      </c>
      <c r="I312" s="4">
        <v>0</v>
      </c>
      <c r="J312" s="5"/>
      <c r="K312" s="5"/>
    </row>
    <row r="313" spans="1:11" ht="27" x14ac:dyDescent="0.25">
      <c r="A313" s="6">
        <v>2025</v>
      </c>
      <c r="B313" s="6">
        <v>76</v>
      </c>
      <c r="C313" s="6" t="str">
        <f>VLOOKUP(B313,'[1]Facility List'!A:R,10,FALSE)</f>
        <v>LINCOLN</v>
      </c>
      <c r="D313" s="6" t="str">
        <f>VLOOKUP(B313,'[1]Facility List'!A:R,2,FALSE)</f>
        <v>LINCOLN COUNTY ANIMAL SERVICES</v>
      </c>
      <c r="E313" s="6"/>
      <c r="F313" s="6"/>
      <c r="G313" s="6"/>
      <c r="H313" s="6"/>
      <c r="I313" s="6"/>
      <c r="J313" s="7">
        <v>445645</v>
      </c>
      <c r="K313" s="7">
        <v>211.5</v>
      </c>
    </row>
    <row r="314" spans="1:11" ht="27" x14ac:dyDescent="0.25">
      <c r="A314" s="4">
        <v>2025</v>
      </c>
      <c r="B314" s="4">
        <v>147</v>
      </c>
      <c r="C314" s="4" t="str">
        <f>VLOOKUP(B314,'[1]Facility List'!A:R,10,FALSE)</f>
        <v>MARTIN</v>
      </c>
      <c r="D314" s="4" t="str">
        <f>VLOOKUP(B314,'[1]Facility List'!A:R,2,FALSE)</f>
        <v>MARTIN COUNTY SHERIFF'S OFFICE ANIMAL SHELTER</v>
      </c>
      <c r="E314" s="4" t="s">
        <v>28</v>
      </c>
      <c r="F314" s="4">
        <v>147</v>
      </c>
      <c r="G314" s="4">
        <v>9</v>
      </c>
      <c r="H314" s="4">
        <v>26</v>
      </c>
      <c r="I314" s="4">
        <v>115</v>
      </c>
      <c r="J314" s="5"/>
      <c r="K314" s="5"/>
    </row>
    <row r="315" spans="1:11" ht="27" x14ac:dyDescent="0.25">
      <c r="A315" s="4">
        <v>2025</v>
      </c>
      <c r="B315" s="4">
        <v>147</v>
      </c>
      <c r="C315" s="4" t="str">
        <f>VLOOKUP(B315,'[1]Facility List'!A:R,10,FALSE)</f>
        <v>MARTIN</v>
      </c>
      <c r="D315" s="4" t="str">
        <f>VLOOKUP(B315,'[1]Facility List'!A:R,2,FALSE)</f>
        <v>MARTIN COUNTY SHERIFF'S OFFICE ANIMAL SHELTER</v>
      </c>
      <c r="E315" s="4" t="s">
        <v>29</v>
      </c>
      <c r="F315" s="4">
        <v>79</v>
      </c>
      <c r="G315" s="4">
        <v>6</v>
      </c>
      <c r="H315" s="4">
        <v>1</v>
      </c>
      <c r="I315" s="4">
        <v>72</v>
      </c>
      <c r="J315" s="5"/>
      <c r="K315" s="5"/>
    </row>
    <row r="316" spans="1:11" ht="27" x14ac:dyDescent="0.25">
      <c r="A316" s="6">
        <v>2025</v>
      </c>
      <c r="B316" s="6">
        <v>147</v>
      </c>
      <c r="C316" s="6" t="str">
        <f>VLOOKUP(B316,'[1]Facility List'!A:R,10,FALSE)</f>
        <v>MARTIN</v>
      </c>
      <c r="D316" s="6" t="str">
        <f>VLOOKUP(B316,'[1]Facility List'!A:R,2,FALSE)</f>
        <v>MARTIN COUNTY SHERIFF'S OFFICE ANIMAL SHELTER</v>
      </c>
      <c r="E316" s="6"/>
      <c r="F316" s="6"/>
      <c r="G316" s="6"/>
      <c r="H316" s="6"/>
      <c r="I316" s="6"/>
      <c r="J316" s="7">
        <v>158711.67999999999</v>
      </c>
      <c r="K316" s="7">
        <v>702.26</v>
      </c>
    </row>
    <row r="317" spans="1:11" ht="27" x14ac:dyDescent="0.25">
      <c r="A317" s="4">
        <v>2025</v>
      </c>
      <c r="B317" s="4">
        <v>68</v>
      </c>
      <c r="C317" s="4" t="str">
        <f>VLOOKUP(B317,'[1]Facility List'!A:R,10,FALSE)</f>
        <v>MECKLENBURG</v>
      </c>
      <c r="D317" s="4" t="str">
        <f>VLOOKUP(B317,'[1]Facility List'!A:R,2,FALSE)</f>
        <v>CHARLOTTE-MECKLENBURG ANIMAL CARE &amp; CONTROL</v>
      </c>
      <c r="E317" s="4" t="s">
        <v>29</v>
      </c>
      <c r="F317" s="4">
        <v>3164</v>
      </c>
      <c r="G317" s="4">
        <v>2191</v>
      </c>
      <c r="H317" s="4">
        <v>94</v>
      </c>
      <c r="I317" s="4">
        <v>416</v>
      </c>
      <c r="J317" s="5"/>
      <c r="K317" s="5"/>
    </row>
    <row r="318" spans="1:11" ht="27" x14ac:dyDescent="0.25">
      <c r="A318" s="4">
        <v>2025</v>
      </c>
      <c r="B318" s="4">
        <v>68</v>
      </c>
      <c r="C318" s="4" t="str">
        <f>VLOOKUP(B318,'[1]Facility List'!A:R,10,FALSE)</f>
        <v>MECKLENBURG</v>
      </c>
      <c r="D318" s="4" t="str">
        <f>VLOOKUP(B318,'[1]Facility List'!A:R,2,FALSE)</f>
        <v>CHARLOTTE-MECKLENBURG ANIMAL CARE &amp; CONTROL</v>
      </c>
      <c r="E318" s="4" t="s">
        <v>28</v>
      </c>
      <c r="F318" s="4">
        <v>6099</v>
      </c>
      <c r="G318" s="4">
        <v>2908</v>
      </c>
      <c r="H318" s="4">
        <v>1148</v>
      </c>
      <c r="I318" s="4">
        <v>873</v>
      </c>
      <c r="J318" s="5"/>
      <c r="K318" s="5"/>
    </row>
    <row r="319" spans="1:11" ht="27" x14ac:dyDescent="0.25">
      <c r="A319" s="4">
        <v>2025</v>
      </c>
      <c r="B319" s="4">
        <v>68</v>
      </c>
      <c r="C319" s="4" t="str">
        <f>VLOOKUP(B319,'[1]Facility List'!A:R,10,FALSE)</f>
        <v>MECKLENBURG</v>
      </c>
      <c r="D319" s="4" t="str">
        <f>VLOOKUP(B319,'[1]Facility List'!A:R,2,FALSE)</f>
        <v>CHARLOTTE-MECKLENBURG ANIMAL CARE &amp; CONTROL</v>
      </c>
      <c r="E319" s="4" t="s">
        <v>99</v>
      </c>
      <c r="F319" s="4">
        <v>11</v>
      </c>
      <c r="G319" s="4">
        <v>1</v>
      </c>
      <c r="H319" s="4">
        <v>6</v>
      </c>
      <c r="I319" s="4">
        <v>3</v>
      </c>
      <c r="J319" s="5"/>
      <c r="K319" s="5"/>
    </row>
    <row r="320" spans="1:11" ht="27" x14ac:dyDescent="0.25">
      <c r="A320" s="4">
        <v>2025</v>
      </c>
      <c r="B320" s="4">
        <v>68</v>
      </c>
      <c r="C320" s="4" t="str">
        <f>VLOOKUP(B320,'[1]Facility List'!A:R,10,FALSE)</f>
        <v>MECKLENBURG</v>
      </c>
      <c r="D320" s="4" t="str">
        <f>VLOOKUP(B320,'[1]Facility List'!A:R,2,FALSE)</f>
        <v>CHARLOTTE-MECKLENBURG ANIMAL CARE &amp; CONTROL</v>
      </c>
      <c r="E320" s="4" t="s">
        <v>71</v>
      </c>
      <c r="F320" s="4">
        <v>38</v>
      </c>
      <c r="G320" s="4">
        <v>24</v>
      </c>
      <c r="H320" s="4">
        <v>1</v>
      </c>
      <c r="I320" s="4">
        <v>0</v>
      </c>
      <c r="J320" s="5"/>
      <c r="K320" s="5"/>
    </row>
    <row r="321" spans="1:11" ht="27" x14ac:dyDescent="0.25">
      <c r="A321" s="4">
        <v>2025</v>
      </c>
      <c r="B321" s="4">
        <v>68</v>
      </c>
      <c r="C321" s="4" t="str">
        <f>VLOOKUP(B321,'[1]Facility List'!A:R,10,FALSE)</f>
        <v>MECKLENBURG</v>
      </c>
      <c r="D321" s="4" t="str">
        <f>VLOOKUP(B321,'[1]Facility List'!A:R,2,FALSE)</f>
        <v>CHARLOTTE-MECKLENBURG ANIMAL CARE &amp; CONTROL</v>
      </c>
      <c r="E321" s="4" t="s">
        <v>60</v>
      </c>
      <c r="F321" s="4">
        <v>58</v>
      </c>
      <c r="G321" s="4">
        <v>18</v>
      </c>
      <c r="H321" s="4">
        <v>0</v>
      </c>
      <c r="I321" s="4">
        <v>7</v>
      </c>
      <c r="J321" s="5"/>
      <c r="K321" s="5"/>
    </row>
    <row r="322" spans="1:11" ht="27" x14ac:dyDescent="0.25">
      <c r="A322" s="4">
        <v>2025</v>
      </c>
      <c r="B322" s="4">
        <v>68</v>
      </c>
      <c r="C322" s="4" t="str">
        <f>VLOOKUP(B322,'[1]Facility List'!A:R,10,FALSE)</f>
        <v>MECKLENBURG</v>
      </c>
      <c r="D322" s="4" t="str">
        <f>VLOOKUP(B322,'[1]Facility List'!A:R,2,FALSE)</f>
        <v>CHARLOTTE-MECKLENBURG ANIMAL CARE &amp; CONTROL</v>
      </c>
      <c r="E322" s="4" t="s">
        <v>44</v>
      </c>
      <c r="F322" s="4">
        <v>7</v>
      </c>
      <c r="G322" s="4">
        <v>3</v>
      </c>
      <c r="H322" s="4">
        <v>2</v>
      </c>
      <c r="I322" s="4">
        <v>0</v>
      </c>
      <c r="J322" s="5"/>
      <c r="K322" s="5"/>
    </row>
    <row r="323" spans="1:11" ht="27" x14ac:dyDescent="0.25">
      <c r="A323" s="4">
        <v>2025</v>
      </c>
      <c r="B323" s="4">
        <v>68</v>
      </c>
      <c r="C323" s="4" t="str">
        <f>VLOOKUP(B323,'[1]Facility List'!A:R,10,FALSE)</f>
        <v>MECKLENBURG</v>
      </c>
      <c r="D323" s="4" t="str">
        <f>VLOOKUP(B323,'[1]Facility List'!A:R,2,FALSE)</f>
        <v>CHARLOTTE-MECKLENBURG ANIMAL CARE &amp; CONTROL</v>
      </c>
      <c r="E323" s="4" t="s">
        <v>42</v>
      </c>
      <c r="F323" s="4">
        <v>1</v>
      </c>
      <c r="G323" s="4">
        <v>0</v>
      </c>
      <c r="H323" s="4">
        <v>0</v>
      </c>
      <c r="I323" s="4">
        <v>0</v>
      </c>
      <c r="J323" s="5"/>
      <c r="K323" s="5"/>
    </row>
    <row r="324" spans="1:11" ht="27" x14ac:dyDescent="0.25">
      <c r="A324" s="4">
        <v>2025</v>
      </c>
      <c r="B324" s="4">
        <v>68</v>
      </c>
      <c r="C324" s="4" t="str">
        <f>VLOOKUP(B324,'[1]Facility List'!A:R,10,FALSE)</f>
        <v>MECKLENBURG</v>
      </c>
      <c r="D324" s="4" t="str">
        <f>VLOOKUP(B324,'[1]Facility List'!A:R,2,FALSE)</f>
        <v>CHARLOTTE-MECKLENBURG ANIMAL CARE &amp; CONTROL</v>
      </c>
      <c r="E324" s="4" t="s">
        <v>87</v>
      </c>
      <c r="F324" s="4">
        <v>1</v>
      </c>
      <c r="G324" s="4">
        <v>0</v>
      </c>
      <c r="H324" s="4">
        <v>0</v>
      </c>
      <c r="I324" s="4">
        <v>0</v>
      </c>
      <c r="J324" s="5"/>
      <c r="K324" s="5"/>
    </row>
    <row r="325" spans="1:11" ht="27" x14ac:dyDescent="0.25">
      <c r="A325" s="4">
        <v>2025</v>
      </c>
      <c r="B325" s="4">
        <v>68</v>
      </c>
      <c r="C325" s="4" t="str">
        <f>VLOOKUP(B325,'[1]Facility List'!A:R,10,FALSE)</f>
        <v>MECKLENBURG</v>
      </c>
      <c r="D325" s="4" t="str">
        <f>VLOOKUP(B325,'[1]Facility List'!A:R,2,FALSE)</f>
        <v>CHARLOTTE-MECKLENBURG ANIMAL CARE &amp; CONTROL</v>
      </c>
      <c r="E325" s="4" t="s">
        <v>30</v>
      </c>
      <c r="F325" s="4">
        <v>110</v>
      </c>
      <c r="G325" s="4">
        <v>0</v>
      </c>
      <c r="H325" s="4">
        <v>0</v>
      </c>
      <c r="I325" s="4">
        <v>86</v>
      </c>
      <c r="J325" s="5"/>
      <c r="K325" s="5"/>
    </row>
    <row r="326" spans="1:11" ht="27" x14ac:dyDescent="0.25">
      <c r="A326" s="4">
        <v>2025</v>
      </c>
      <c r="B326" s="4">
        <v>68</v>
      </c>
      <c r="C326" s="4" t="str">
        <f>VLOOKUP(B326,'[1]Facility List'!A:R,10,FALSE)</f>
        <v>MECKLENBURG</v>
      </c>
      <c r="D326" s="4" t="str">
        <f>VLOOKUP(B326,'[1]Facility List'!A:R,2,FALSE)</f>
        <v>CHARLOTTE-MECKLENBURG ANIMAL CARE &amp; CONTROL</v>
      </c>
      <c r="E326" s="4" t="s">
        <v>69</v>
      </c>
      <c r="F326" s="4">
        <v>2</v>
      </c>
      <c r="G326" s="4">
        <v>0</v>
      </c>
      <c r="H326" s="4">
        <v>0</v>
      </c>
      <c r="I326" s="4">
        <v>2</v>
      </c>
      <c r="J326" s="5"/>
      <c r="K326" s="5"/>
    </row>
    <row r="327" spans="1:11" ht="27" x14ac:dyDescent="0.25">
      <c r="A327" s="4">
        <v>2025</v>
      </c>
      <c r="B327" s="4">
        <v>68</v>
      </c>
      <c r="C327" s="4" t="str">
        <f>VLOOKUP(B327,'[1]Facility List'!A:R,10,FALSE)</f>
        <v>MECKLENBURG</v>
      </c>
      <c r="D327" s="4" t="str">
        <f>VLOOKUP(B327,'[1]Facility List'!A:R,2,FALSE)</f>
        <v>CHARLOTTE-MECKLENBURG ANIMAL CARE &amp; CONTROL</v>
      </c>
      <c r="E327" s="4" t="s">
        <v>70</v>
      </c>
      <c r="F327" s="4">
        <v>244</v>
      </c>
      <c r="G327" s="4">
        <v>0</v>
      </c>
      <c r="H327" s="4">
        <v>0</v>
      </c>
      <c r="I327" s="4">
        <v>194</v>
      </c>
      <c r="J327" s="5"/>
      <c r="K327" s="5"/>
    </row>
    <row r="328" spans="1:11" ht="27" x14ac:dyDescent="0.25">
      <c r="A328" s="4">
        <v>2025</v>
      </c>
      <c r="B328" s="4">
        <v>68</v>
      </c>
      <c r="C328" s="4" t="str">
        <f>VLOOKUP(B328,'[1]Facility List'!A:R,10,FALSE)</f>
        <v>MECKLENBURG</v>
      </c>
      <c r="D328" s="4" t="str">
        <f>VLOOKUP(B328,'[1]Facility List'!A:R,2,FALSE)</f>
        <v>CHARLOTTE-MECKLENBURG ANIMAL CARE &amp; CONTROL</v>
      </c>
      <c r="E328" s="4" t="s">
        <v>74</v>
      </c>
      <c r="F328" s="4">
        <v>8</v>
      </c>
      <c r="G328" s="4">
        <v>2</v>
      </c>
      <c r="H328" s="4">
        <v>3</v>
      </c>
      <c r="I328" s="4">
        <v>0</v>
      </c>
      <c r="J328" s="5"/>
      <c r="K328" s="5"/>
    </row>
    <row r="329" spans="1:11" ht="27" x14ac:dyDescent="0.25">
      <c r="A329" s="4">
        <v>2025</v>
      </c>
      <c r="B329" s="4">
        <v>68</v>
      </c>
      <c r="C329" s="4" t="str">
        <f>VLOOKUP(B329,'[1]Facility List'!A:R,10,FALSE)</f>
        <v>MECKLENBURG</v>
      </c>
      <c r="D329" s="4" t="str">
        <f>VLOOKUP(B329,'[1]Facility List'!A:R,2,FALSE)</f>
        <v>CHARLOTTE-MECKLENBURG ANIMAL CARE &amp; CONTROL</v>
      </c>
      <c r="E329" s="4" t="s">
        <v>32</v>
      </c>
      <c r="F329" s="4">
        <v>27</v>
      </c>
      <c r="G329" s="4">
        <v>0</v>
      </c>
      <c r="H329" s="4">
        <v>0</v>
      </c>
      <c r="I329" s="4">
        <v>25</v>
      </c>
      <c r="J329" s="5"/>
      <c r="K329" s="5"/>
    </row>
    <row r="330" spans="1:11" ht="27" x14ac:dyDescent="0.25">
      <c r="A330" s="4">
        <v>2025</v>
      </c>
      <c r="B330" s="4">
        <v>68</v>
      </c>
      <c r="C330" s="4" t="str">
        <f>VLOOKUP(B330,'[1]Facility List'!A:R,10,FALSE)</f>
        <v>MECKLENBURG</v>
      </c>
      <c r="D330" s="4" t="str">
        <f>VLOOKUP(B330,'[1]Facility List'!A:R,2,FALSE)</f>
        <v>CHARLOTTE-MECKLENBURG ANIMAL CARE &amp; CONTROL</v>
      </c>
      <c r="E330" s="4" t="s">
        <v>34</v>
      </c>
      <c r="F330" s="4">
        <v>97</v>
      </c>
      <c r="G330" s="4">
        <v>0</v>
      </c>
      <c r="H330" s="4">
        <v>0</v>
      </c>
      <c r="I330" s="4">
        <v>53</v>
      </c>
      <c r="J330" s="5"/>
      <c r="K330" s="5"/>
    </row>
    <row r="331" spans="1:11" ht="27" x14ac:dyDescent="0.25">
      <c r="A331" s="4">
        <v>2025</v>
      </c>
      <c r="B331" s="4">
        <v>68</v>
      </c>
      <c r="C331" s="4" t="str">
        <f>VLOOKUP(B331,'[1]Facility List'!A:R,10,FALSE)</f>
        <v>MECKLENBURG</v>
      </c>
      <c r="D331" s="4" t="str">
        <f>VLOOKUP(B331,'[1]Facility List'!A:R,2,FALSE)</f>
        <v>CHARLOTTE-MECKLENBURG ANIMAL CARE &amp; CONTROL</v>
      </c>
      <c r="E331" s="4" t="s">
        <v>35</v>
      </c>
      <c r="F331" s="4">
        <v>259</v>
      </c>
      <c r="G331" s="4">
        <v>0</v>
      </c>
      <c r="H331" s="4">
        <v>0</v>
      </c>
      <c r="I331" s="4">
        <v>219</v>
      </c>
      <c r="J331" s="5"/>
      <c r="K331" s="5"/>
    </row>
    <row r="332" spans="1:11" ht="27" x14ac:dyDescent="0.25">
      <c r="A332" s="4">
        <v>2025</v>
      </c>
      <c r="B332" s="4">
        <v>68</v>
      </c>
      <c r="C332" s="4" t="str">
        <f>VLOOKUP(B332,'[1]Facility List'!A:R,10,FALSE)</f>
        <v>MECKLENBURG</v>
      </c>
      <c r="D332" s="4" t="str">
        <f>VLOOKUP(B332,'[1]Facility List'!A:R,2,FALSE)</f>
        <v>CHARLOTTE-MECKLENBURG ANIMAL CARE &amp; CONTROL</v>
      </c>
      <c r="E332" s="4" t="s">
        <v>36</v>
      </c>
      <c r="F332" s="4">
        <v>4</v>
      </c>
      <c r="G332" s="4">
        <v>0</v>
      </c>
      <c r="H332" s="4">
        <v>0</v>
      </c>
      <c r="I332" s="4">
        <v>3</v>
      </c>
      <c r="J332" s="5"/>
      <c r="K332" s="5"/>
    </row>
    <row r="333" spans="1:11" ht="27" x14ac:dyDescent="0.25">
      <c r="A333" s="4">
        <v>2025</v>
      </c>
      <c r="B333" s="4">
        <v>68</v>
      </c>
      <c r="C333" s="4" t="str">
        <f>VLOOKUP(B333,'[1]Facility List'!A:R,10,FALSE)</f>
        <v>MECKLENBURG</v>
      </c>
      <c r="D333" s="4" t="str">
        <f>VLOOKUP(B333,'[1]Facility List'!A:R,2,FALSE)</f>
        <v>CHARLOTTE-MECKLENBURG ANIMAL CARE &amp; CONTROL</v>
      </c>
      <c r="E333" s="4" t="s">
        <v>41</v>
      </c>
      <c r="F333" s="4">
        <v>112</v>
      </c>
      <c r="G333" s="4">
        <v>56</v>
      </c>
      <c r="H333" s="4">
        <v>4</v>
      </c>
      <c r="I333" s="4">
        <v>24</v>
      </c>
      <c r="J333" s="5"/>
      <c r="K333" s="5"/>
    </row>
    <row r="334" spans="1:11" ht="27" x14ac:dyDescent="0.25">
      <c r="A334" s="4">
        <v>2025</v>
      </c>
      <c r="B334" s="4">
        <v>68</v>
      </c>
      <c r="C334" s="4" t="str">
        <f>VLOOKUP(B334,'[1]Facility List'!A:R,10,FALSE)</f>
        <v>MECKLENBURG</v>
      </c>
      <c r="D334" s="4" t="str">
        <f>VLOOKUP(B334,'[1]Facility List'!A:R,2,FALSE)</f>
        <v>CHARLOTTE-MECKLENBURG ANIMAL CARE &amp; CONTROL</v>
      </c>
      <c r="E334" s="4" t="s">
        <v>100</v>
      </c>
      <c r="F334" s="4">
        <v>2</v>
      </c>
      <c r="G334" s="4">
        <v>1</v>
      </c>
      <c r="H334" s="4">
        <v>0</v>
      </c>
      <c r="I334" s="4">
        <v>0</v>
      </c>
      <c r="J334" s="5"/>
      <c r="K334" s="5"/>
    </row>
    <row r="335" spans="1:11" ht="27" x14ac:dyDescent="0.25">
      <c r="A335" s="4">
        <v>2025</v>
      </c>
      <c r="B335" s="4">
        <v>68</v>
      </c>
      <c r="C335" s="4" t="str">
        <f>VLOOKUP(B335,'[1]Facility List'!A:R,10,FALSE)</f>
        <v>MECKLENBURG</v>
      </c>
      <c r="D335" s="4" t="str">
        <f>VLOOKUP(B335,'[1]Facility List'!A:R,2,FALSE)</f>
        <v>CHARLOTTE-MECKLENBURG ANIMAL CARE &amp; CONTROL</v>
      </c>
      <c r="E335" s="4" t="s">
        <v>101</v>
      </c>
      <c r="F335" s="4">
        <v>2</v>
      </c>
      <c r="G335" s="4">
        <v>2</v>
      </c>
      <c r="H335" s="4">
        <v>0</v>
      </c>
      <c r="I335" s="4">
        <v>0</v>
      </c>
      <c r="J335" s="5"/>
      <c r="K335" s="5"/>
    </row>
    <row r="336" spans="1:11" ht="27" x14ac:dyDescent="0.25">
      <c r="A336" s="4">
        <v>2025</v>
      </c>
      <c r="B336" s="4">
        <v>68</v>
      </c>
      <c r="C336" s="4" t="str">
        <f>VLOOKUP(B336,'[1]Facility List'!A:R,10,FALSE)</f>
        <v>MECKLENBURG</v>
      </c>
      <c r="D336" s="4" t="str">
        <f>VLOOKUP(B336,'[1]Facility List'!A:R,2,FALSE)</f>
        <v>CHARLOTTE-MECKLENBURG ANIMAL CARE &amp; CONTROL</v>
      </c>
      <c r="E336" s="4" t="s">
        <v>66</v>
      </c>
      <c r="F336" s="4">
        <v>9</v>
      </c>
      <c r="G336" s="4">
        <v>1</v>
      </c>
      <c r="H336" s="4">
        <v>0</v>
      </c>
      <c r="I336" s="4">
        <v>0</v>
      </c>
      <c r="J336" s="5"/>
      <c r="K336" s="5"/>
    </row>
    <row r="337" spans="1:11" ht="27" x14ac:dyDescent="0.25">
      <c r="A337" s="4">
        <v>2025</v>
      </c>
      <c r="B337" s="4">
        <v>68</v>
      </c>
      <c r="C337" s="4" t="str">
        <f>VLOOKUP(B337,'[1]Facility List'!A:R,10,FALSE)</f>
        <v>MECKLENBURG</v>
      </c>
      <c r="D337" s="4" t="str">
        <f>VLOOKUP(B337,'[1]Facility List'!A:R,2,FALSE)</f>
        <v>CHARLOTTE-MECKLENBURG ANIMAL CARE &amp; CONTROL</v>
      </c>
      <c r="E337" s="4" t="s">
        <v>102</v>
      </c>
      <c r="F337" s="4">
        <v>1</v>
      </c>
      <c r="G337" s="4">
        <v>0</v>
      </c>
      <c r="H337" s="4">
        <v>0</v>
      </c>
      <c r="I337" s="4">
        <v>0</v>
      </c>
      <c r="J337" s="5"/>
      <c r="K337" s="5"/>
    </row>
    <row r="338" spans="1:11" ht="27" x14ac:dyDescent="0.25">
      <c r="A338" s="4">
        <v>2025</v>
      </c>
      <c r="B338" s="4">
        <v>68</v>
      </c>
      <c r="C338" s="4" t="str">
        <f>VLOOKUP(B338,'[1]Facility List'!A:R,10,FALSE)</f>
        <v>MECKLENBURG</v>
      </c>
      <c r="D338" s="4" t="str">
        <f>VLOOKUP(B338,'[1]Facility List'!A:R,2,FALSE)</f>
        <v>CHARLOTTE-MECKLENBURG ANIMAL CARE &amp; CONTROL</v>
      </c>
      <c r="E338" s="4" t="s">
        <v>37</v>
      </c>
      <c r="F338" s="4">
        <v>8</v>
      </c>
      <c r="G338" s="4">
        <v>0</v>
      </c>
      <c r="H338" s="4">
        <v>3</v>
      </c>
      <c r="I338" s="4">
        <v>0</v>
      </c>
      <c r="J338" s="5"/>
      <c r="K338" s="5"/>
    </row>
    <row r="339" spans="1:11" ht="27" x14ac:dyDescent="0.25">
      <c r="A339" s="4">
        <v>2025</v>
      </c>
      <c r="B339" s="4">
        <v>68</v>
      </c>
      <c r="C339" s="4" t="str">
        <f>VLOOKUP(B339,'[1]Facility List'!A:R,10,FALSE)</f>
        <v>MECKLENBURG</v>
      </c>
      <c r="D339" s="4" t="str">
        <f>VLOOKUP(B339,'[1]Facility List'!A:R,2,FALSE)</f>
        <v>CHARLOTTE-MECKLENBURG ANIMAL CARE &amp; CONTROL</v>
      </c>
      <c r="E339" s="4" t="s">
        <v>103</v>
      </c>
      <c r="F339" s="4">
        <v>1</v>
      </c>
      <c r="G339" s="4">
        <v>0</v>
      </c>
      <c r="H339" s="4">
        <v>0</v>
      </c>
      <c r="I339" s="4">
        <v>0</v>
      </c>
      <c r="J339" s="5"/>
      <c r="K339" s="5"/>
    </row>
    <row r="340" spans="1:11" ht="27" x14ac:dyDescent="0.25">
      <c r="A340" s="4">
        <v>2025</v>
      </c>
      <c r="B340" s="4">
        <v>68</v>
      </c>
      <c r="C340" s="4" t="str">
        <f>VLOOKUP(B340,'[1]Facility List'!A:R,10,FALSE)</f>
        <v>MECKLENBURG</v>
      </c>
      <c r="D340" s="4" t="str">
        <f>VLOOKUP(B340,'[1]Facility List'!A:R,2,FALSE)</f>
        <v>CHARLOTTE-MECKLENBURG ANIMAL CARE &amp; CONTROL</v>
      </c>
      <c r="E340" s="4" t="s">
        <v>94</v>
      </c>
      <c r="F340" s="4">
        <v>2</v>
      </c>
      <c r="G340" s="4">
        <v>0</v>
      </c>
      <c r="H340" s="4">
        <v>0</v>
      </c>
      <c r="I340" s="4">
        <v>2</v>
      </c>
      <c r="J340" s="5"/>
      <c r="K340" s="5"/>
    </row>
    <row r="341" spans="1:11" ht="27" x14ac:dyDescent="0.25">
      <c r="A341" s="4">
        <v>2025</v>
      </c>
      <c r="B341" s="4">
        <v>68</v>
      </c>
      <c r="C341" s="4" t="str">
        <f>VLOOKUP(B341,'[1]Facility List'!A:R,10,FALSE)</f>
        <v>MECKLENBURG</v>
      </c>
      <c r="D341" s="4" t="str">
        <f>VLOOKUP(B341,'[1]Facility List'!A:R,2,FALSE)</f>
        <v>CHARLOTTE-MECKLENBURG ANIMAL CARE &amp; CONTROL</v>
      </c>
      <c r="E341" s="4" t="s">
        <v>38</v>
      </c>
      <c r="F341" s="4">
        <v>11</v>
      </c>
      <c r="G341" s="4">
        <v>0</v>
      </c>
      <c r="H341" s="4">
        <v>0</v>
      </c>
      <c r="I341" s="4">
        <v>2</v>
      </c>
      <c r="J341" s="5"/>
      <c r="K341" s="5"/>
    </row>
    <row r="342" spans="1:11" ht="27" x14ac:dyDescent="0.25">
      <c r="A342" s="4">
        <v>2025</v>
      </c>
      <c r="B342" s="4">
        <v>68</v>
      </c>
      <c r="C342" s="4" t="str">
        <f>VLOOKUP(B342,'[1]Facility List'!A:R,10,FALSE)</f>
        <v>MECKLENBURG</v>
      </c>
      <c r="D342" s="4" t="str">
        <f>VLOOKUP(B342,'[1]Facility List'!A:R,2,FALSE)</f>
        <v>CHARLOTTE-MECKLENBURG ANIMAL CARE &amp; CONTROL</v>
      </c>
      <c r="E342" s="4" t="s">
        <v>104</v>
      </c>
      <c r="F342" s="4">
        <v>3</v>
      </c>
      <c r="G342" s="4">
        <v>0</v>
      </c>
      <c r="H342" s="4">
        <v>0</v>
      </c>
      <c r="I342" s="4">
        <v>0</v>
      </c>
      <c r="J342" s="5"/>
      <c r="K342" s="5"/>
    </row>
    <row r="343" spans="1:11" ht="27" x14ac:dyDescent="0.25">
      <c r="A343" s="4">
        <v>2025</v>
      </c>
      <c r="B343" s="4">
        <v>68</v>
      </c>
      <c r="C343" s="4" t="str">
        <f>VLOOKUP(B343,'[1]Facility List'!A:R,10,FALSE)</f>
        <v>MECKLENBURG</v>
      </c>
      <c r="D343" s="4" t="str">
        <f>VLOOKUP(B343,'[1]Facility List'!A:R,2,FALSE)</f>
        <v>CHARLOTTE-MECKLENBURG ANIMAL CARE &amp; CONTROL</v>
      </c>
      <c r="E343" s="4" t="s">
        <v>43</v>
      </c>
      <c r="F343" s="4">
        <v>62</v>
      </c>
      <c r="G343" s="4">
        <v>63</v>
      </c>
      <c r="H343" s="4">
        <v>0</v>
      </c>
      <c r="I343" s="4">
        <v>2</v>
      </c>
      <c r="J343" s="5"/>
      <c r="K343" s="5"/>
    </row>
    <row r="344" spans="1:11" ht="27" x14ac:dyDescent="0.25">
      <c r="A344" s="4">
        <v>2025</v>
      </c>
      <c r="B344" s="4">
        <v>68</v>
      </c>
      <c r="C344" s="4" t="str">
        <f>VLOOKUP(B344,'[1]Facility List'!A:R,10,FALSE)</f>
        <v>MECKLENBURG</v>
      </c>
      <c r="D344" s="4" t="str">
        <f>VLOOKUP(B344,'[1]Facility List'!A:R,2,FALSE)</f>
        <v>CHARLOTTE-MECKLENBURG ANIMAL CARE &amp; CONTROL</v>
      </c>
      <c r="E344" s="4" t="s">
        <v>52</v>
      </c>
      <c r="F344" s="4">
        <v>5</v>
      </c>
      <c r="G344" s="4">
        <v>4</v>
      </c>
      <c r="H344" s="4">
        <v>0</v>
      </c>
      <c r="I344" s="4">
        <v>1</v>
      </c>
      <c r="J344" s="5"/>
      <c r="K344" s="5"/>
    </row>
    <row r="345" spans="1:11" ht="27" x14ac:dyDescent="0.25">
      <c r="A345" s="4">
        <v>2025</v>
      </c>
      <c r="B345" s="4">
        <v>68</v>
      </c>
      <c r="C345" s="4" t="str">
        <f>VLOOKUP(B345,'[1]Facility List'!A:R,10,FALSE)</f>
        <v>MECKLENBURG</v>
      </c>
      <c r="D345" s="4" t="str">
        <f>VLOOKUP(B345,'[1]Facility List'!A:R,2,FALSE)</f>
        <v>CHARLOTTE-MECKLENBURG ANIMAL CARE &amp; CONTROL</v>
      </c>
      <c r="E345" s="4" t="s">
        <v>55</v>
      </c>
      <c r="F345" s="4">
        <v>7</v>
      </c>
      <c r="G345" s="4">
        <v>6</v>
      </c>
      <c r="H345" s="4">
        <v>0</v>
      </c>
      <c r="I345" s="4">
        <v>0</v>
      </c>
      <c r="J345" s="5"/>
      <c r="K345" s="5"/>
    </row>
    <row r="346" spans="1:11" ht="27" x14ac:dyDescent="0.25">
      <c r="A346" s="4">
        <v>2025</v>
      </c>
      <c r="B346" s="4">
        <v>68</v>
      </c>
      <c r="C346" s="4" t="str">
        <f>VLOOKUP(B346,'[1]Facility List'!A:R,10,FALSE)</f>
        <v>MECKLENBURG</v>
      </c>
      <c r="D346" s="4" t="str">
        <f>VLOOKUP(B346,'[1]Facility List'!A:R,2,FALSE)</f>
        <v>CHARLOTTE-MECKLENBURG ANIMAL CARE &amp; CONTROL</v>
      </c>
      <c r="E346" s="4" t="s">
        <v>47</v>
      </c>
      <c r="F346" s="4">
        <v>25</v>
      </c>
      <c r="G346" s="4">
        <v>0</v>
      </c>
      <c r="H346" s="4">
        <v>0</v>
      </c>
      <c r="I346" s="4">
        <v>15</v>
      </c>
      <c r="J346" s="5"/>
      <c r="K346" s="5"/>
    </row>
    <row r="347" spans="1:11" ht="27" x14ac:dyDescent="0.25">
      <c r="A347" s="4">
        <v>2025</v>
      </c>
      <c r="B347" s="4">
        <v>68</v>
      </c>
      <c r="C347" s="4" t="str">
        <f>VLOOKUP(B347,'[1]Facility List'!A:R,10,FALSE)</f>
        <v>MECKLENBURG</v>
      </c>
      <c r="D347" s="4" t="str">
        <f>VLOOKUP(B347,'[1]Facility List'!A:R,2,FALSE)</f>
        <v>CHARLOTTE-MECKLENBURG ANIMAL CARE &amp; CONTROL</v>
      </c>
      <c r="E347" s="4" t="s">
        <v>83</v>
      </c>
      <c r="F347" s="4">
        <v>7</v>
      </c>
      <c r="G347" s="4">
        <v>5</v>
      </c>
      <c r="H347" s="4">
        <v>0</v>
      </c>
      <c r="I347" s="4">
        <v>1</v>
      </c>
      <c r="J347" s="5"/>
      <c r="K347" s="5"/>
    </row>
    <row r="348" spans="1:11" ht="27" x14ac:dyDescent="0.25">
      <c r="A348" s="4">
        <v>2025</v>
      </c>
      <c r="B348" s="4">
        <v>68</v>
      </c>
      <c r="C348" s="4" t="str">
        <f>VLOOKUP(B348,'[1]Facility List'!A:R,10,FALSE)</f>
        <v>MECKLENBURG</v>
      </c>
      <c r="D348" s="4" t="str">
        <f>VLOOKUP(B348,'[1]Facility List'!A:R,2,FALSE)</f>
        <v>CHARLOTTE-MECKLENBURG ANIMAL CARE &amp; CONTROL</v>
      </c>
      <c r="E348" s="4" t="s">
        <v>105</v>
      </c>
      <c r="F348" s="4">
        <v>48</v>
      </c>
      <c r="G348" s="4">
        <v>0</v>
      </c>
      <c r="H348" s="4">
        <v>0</v>
      </c>
      <c r="I348" s="4">
        <v>18</v>
      </c>
      <c r="J348" s="5"/>
      <c r="K348" s="5"/>
    </row>
    <row r="349" spans="1:11" ht="27" x14ac:dyDescent="0.25">
      <c r="A349" s="6">
        <v>2025</v>
      </c>
      <c r="B349" s="6">
        <v>68</v>
      </c>
      <c r="C349" s="6" t="str">
        <f>VLOOKUP(B349,'[1]Facility List'!A:R,10,FALSE)</f>
        <v>MECKLENBURG</v>
      </c>
      <c r="D349" s="6" t="str">
        <f>VLOOKUP(B349,'[1]Facility List'!A:R,2,FALSE)</f>
        <v>CHARLOTTE-MECKLENBURG ANIMAL CARE &amp; CONTROL</v>
      </c>
      <c r="E349" s="6"/>
      <c r="F349" s="6"/>
      <c r="G349" s="6"/>
      <c r="H349" s="6"/>
      <c r="I349" s="6"/>
      <c r="J349" s="7">
        <v>9637980.0099999998</v>
      </c>
      <c r="K349" s="7">
        <v>840.86</v>
      </c>
    </row>
    <row r="350" spans="1:11" ht="27" x14ac:dyDescent="0.25">
      <c r="A350" s="4">
        <v>2025</v>
      </c>
      <c r="B350" s="4">
        <v>47</v>
      </c>
      <c r="C350" s="4" t="str">
        <f>VLOOKUP(B350,'[1]Facility List'!A:R,10,FALSE)</f>
        <v>MITCHELL</v>
      </c>
      <c r="D350" s="4" t="str">
        <f>VLOOKUP(B350,'[1]Facility List'!A:R,2,FALSE)</f>
        <v>MITCHELL COUNTY ANIMAL RESCUE</v>
      </c>
      <c r="E350" s="4" t="s">
        <v>28</v>
      </c>
      <c r="F350" s="4">
        <v>465</v>
      </c>
      <c r="G350" s="4">
        <v>116</v>
      </c>
      <c r="H350" s="4">
        <v>47</v>
      </c>
      <c r="I350" s="4">
        <v>52</v>
      </c>
      <c r="J350" s="5"/>
      <c r="K350" s="5"/>
    </row>
    <row r="351" spans="1:11" ht="27" x14ac:dyDescent="0.25">
      <c r="A351" s="4">
        <v>2025</v>
      </c>
      <c r="B351" s="4">
        <v>47</v>
      </c>
      <c r="C351" s="4" t="str">
        <f>VLOOKUP(B351,'[1]Facility List'!A:R,10,FALSE)</f>
        <v>MITCHELL</v>
      </c>
      <c r="D351" s="4" t="str">
        <f>VLOOKUP(B351,'[1]Facility List'!A:R,2,FALSE)</f>
        <v>MITCHELL COUNTY ANIMAL RESCUE</v>
      </c>
      <c r="E351" s="4" t="s">
        <v>29</v>
      </c>
      <c r="F351" s="4">
        <v>657</v>
      </c>
      <c r="G351" s="4">
        <v>302</v>
      </c>
      <c r="H351" s="4">
        <v>11</v>
      </c>
      <c r="I351" s="4">
        <v>162</v>
      </c>
      <c r="J351" s="5"/>
      <c r="K351" s="5"/>
    </row>
    <row r="352" spans="1:11" ht="27" x14ac:dyDescent="0.25">
      <c r="A352" s="4">
        <v>2025</v>
      </c>
      <c r="B352" s="4">
        <v>47</v>
      </c>
      <c r="C352" s="4" t="str">
        <f>VLOOKUP(B352,'[1]Facility List'!A:R,10,FALSE)</f>
        <v>MITCHELL</v>
      </c>
      <c r="D352" s="4" t="str">
        <f>VLOOKUP(B352,'[1]Facility List'!A:R,2,FALSE)</f>
        <v>MITCHELL COUNTY ANIMAL RESCUE</v>
      </c>
      <c r="E352" s="4" t="s">
        <v>44</v>
      </c>
      <c r="F352" s="4">
        <v>6</v>
      </c>
      <c r="G352" s="4">
        <v>6</v>
      </c>
      <c r="H352" s="4">
        <v>0</v>
      </c>
      <c r="I352" s="4">
        <v>0</v>
      </c>
      <c r="J352" s="5"/>
      <c r="K352" s="5"/>
    </row>
    <row r="353" spans="1:11" ht="27" x14ac:dyDescent="0.25">
      <c r="A353" s="4">
        <v>2025</v>
      </c>
      <c r="B353" s="4">
        <v>47</v>
      </c>
      <c r="C353" s="4" t="str">
        <f>VLOOKUP(B353,'[1]Facility List'!A:R,10,FALSE)</f>
        <v>MITCHELL</v>
      </c>
      <c r="D353" s="4" t="str">
        <f>VLOOKUP(B353,'[1]Facility List'!A:R,2,FALSE)</f>
        <v>MITCHELL COUNTY ANIMAL RESCUE</v>
      </c>
      <c r="E353" s="4" t="s">
        <v>41</v>
      </c>
      <c r="F353" s="4">
        <v>1</v>
      </c>
      <c r="G353" s="4">
        <v>1</v>
      </c>
      <c r="H353" s="4">
        <v>0</v>
      </c>
      <c r="I353" s="4">
        <v>0</v>
      </c>
      <c r="J353" s="5"/>
      <c r="K353" s="5"/>
    </row>
    <row r="354" spans="1:11" ht="27" x14ac:dyDescent="0.25">
      <c r="A354" s="4">
        <v>2025</v>
      </c>
      <c r="B354" s="4">
        <v>47</v>
      </c>
      <c r="C354" s="4" t="str">
        <f>VLOOKUP(B354,'[1]Facility List'!A:R,10,FALSE)</f>
        <v>MITCHELL</v>
      </c>
      <c r="D354" s="4" t="str">
        <f>VLOOKUP(B354,'[1]Facility List'!A:R,2,FALSE)</f>
        <v>MITCHELL COUNTY ANIMAL RESCUE</v>
      </c>
      <c r="E354" s="4" t="s">
        <v>55</v>
      </c>
      <c r="F354" s="4">
        <v>2</v>
      </c>
      <c r="G354" s="4">
        <v>2</v>
      </c>
      <c r="H354" s="4">
        <v>0</v>
      </c>
      <c r="I354" s="4">
        <v>0</v>
      </c>
      <c r="J354" s="5"/>
      <c r="K354" s="5"/>
    </row>
    <row r="355" spans="1:11" ht="27" x14ac:dyDescent="0.25">
      <c r="A355" s="4">
        <v>2025</v>
      </c>
      <c r="B355" s="4">
        <v>47</v>
      </c>
      <c r="C355" s="4" t="str">
        <f>VLOOKUP(B355,'[1]Facility List'!A:R,10,FALSE)</f>
        <v>MITCHELL</v>
      </c>
      <c r="D355" s="4" t="str">
        <f>VLOOKUP(B355,'[1]Facility List'!A:R,2,FALSE)</f>
        <v>MITCHELL COUNTY ANIMAL RESCUE</v>
      </c>
      <c r="E355" s="4" t="s">
        <v>66</v>
      </c>
      <c r="F355" s="4">
        <v>1</v>
      </c>
      <c r="G355" s="4">
        <v>0</v>
      </c>
      <c r="H355" s="4">
        <v>1</v>
      </c>
      <c r="I355" s="4">
        <v>0</v>
      </c>
      <c r="J355" s="5"/>
      <c r="K355" s="5"/>
    </row>
    <row r="356" spans="1:11" ht="27" x14ac:dyDescent="0.25">
      <c r="A356" s="4">
        <v>2025</v>
      </c>
      <c r="B356" s="4">
        <v>47</v>
      </c>
      <c r="C356" s="4" t="str">
        <f>VLOOKUP(B356,'[1]Facility List'!A:R,10,FALSE)</f>
        <v>MITCHELL</v>
      </c>
      <c r="D356" s="4" t="str">
        <f>VLOOKUP(B356,'[1]Facility List'!A:R,2,FALSE)</f>
        <v>MITCHELL COUNTY ANIMAL RESCUE</v>
      </c>
      <c r="E356" s="4" t="s">
        <v>106</v>
      </c>
      <c r="F356" s="4">
        <v>4</v>
      </c>
      <c r="G356" s="4">
        <v>0</v>
      </c>
      <c r="H356" s="4">
        <v>0</v>
      </c>
      <c r="I356" s="4">
        <v>0</v>
      </c>
      <c r="J356" s="5"/>
      <c r="K356" s="5"/>
    </row>
    <row r="357" spans="1:11" ht="27" x14ac:dyDescent="0.25">
      <c r="A357" s="6">
        <v>2025</v>
      </c>
      <c r="B357" s="6">
        <v>47</v>
      </c>
      <c r="C357" s="6" t="str">
        <f>VLOOKUP(B357,'[1]Facility List'!A:R,10,FALSE)</f>
        <v>MITCHELL</v>
      </c>
      <c r="D357" s="6" t="str">
        <f>VLOOKUP(B357,'[1]Facility List'!A:R,2,FALSE)</f>
        <v>MITCHELL COUNTY ANIMAL RESCUE</v>
      </c>
      <c r="E357" s="6"/>
      <c r="F357" s="6"/>
      <c r="G357" s="6"/>
      <c r="H357" s="6"/>
      <c r="I357" s="6"/>
      <c r="J357" s="7">
        <v>659740</v>
      </c>
      <c r="K357" s="7">
        <v>580.76</v>
      </c>
    </row>
    <row r="358" spans="1:11" ht="27" x14ac:dyDescent="0.25">
      <c r="A358" s="4">
        <v>2025</v>
      </c>
      <c r="B358" s="4">
        <v>403</v>
      </c>
      <c r="C358" s="4" t="str">
        <f>VLOOKUP(B358,'[1]Facility List'!A:R,10,FALSE)</f>
        <v>MONTGOMERY</v>
      </c>
      <c r="D358" s="4" t="str">
        <f>VLOOKUP(B358,'[1]Facility List'!A:R,2,FALSE)</f>
        <v>MONTGOMERY COUNTY ANIMAL SERVICES</v>
      </c>
      <c r="E358" s="4" t="s">
        <v>28</v>
      </c>
      <c r="F358" s="4">
        <v>629</v>
      </c>
      <c r="G358" s="4">
        <v>347</v>
      </c>
      <c r="H358" s="4">
        <v>56</v>
      </c>
      <c r="I358" s="4">
        <v>136</v>
      </c>
      <c r="J358" s="5"/>
      <c r="K358" s="5"/>
    </row>
    <row r="359" spans="1:11" ht="27" x14ac:dyDescent="0.25">
      <c r="A359" s="4">
        <v>2025</v>
      </c>
      <c r="B359" s="4">
        <v>403</v>
      </c>
      <c r="C359" s="4" t="str">
        <f>VLOOKUP(B359,'[1]Facility List'!A:R,10,FALSE)</f>
        <v>MONTGOMERY</v>
      </c>
      <c r="D359" s="4" t="str">
        <f>VLOOKUP(B359,'[1]Facility List'!A:R,2,FALSE)</f>
        <v>MONTGOMERY COUNTY ANIMAL SERVICES</v>
      </c>
      <c r="E359" s="4" t="s">
        <v>29</v>
      </c>
      <c r="F359" s="4">
        <v>292</v>
      </c>
      <c r="G359" s="4">
        <v>129</v>
      </c>
      <c r="H359" s="4">
        <v>17</v>
      </c>
      <c r="I359" s="4">
        <v>60</v>
      </c>
      <c r="J359" s="5"/>
      <c r="K359" s="5"/>
    </row>
    <row r="360" spans="1:11" ht="27" x14ac:dyDescent="0.25">
      <c r="A360" s="4">
        <v>2025</v>
      </c>
      <c r="B360" s="4">
        <v>403</v>
      </c>
      <c r="C360" s="4" t="str">
        <f>VLOOKUP(B360,'[1]Facility List'!A:R,10,FALSE)</f>
        <v>MONTGOMERY</v>
      </c>
      <c r="D360" s="4" t="str">
        <f>VLOOKUP(B360,'[1]Facility List'!A:R,2,FALSE)</f>
        <v>MONTGOMERY COUNTY ANIMAL SERVICES</v>
      </c>
      <c r="E360" s="4" t="s">
        <v>30</v>
      </c>
      <c r="F360" s="4">
        <v>1</v>
      </c>
      <c r="G360" s="4">
        <v>0</v>
      </c>
      <c r="H360" s="4">
        <v>0</v>
      </c>
      <c r="I360" s="4">
        <v>0</v>
      </c>
      <c r="J360" s="5"/>
      <c r="K360" s="5"/>
    </row>
    <row r="361" spans="1:11" ht="27" x14ac:dyDescent="0.25">
      <c r="A361" s="4">
        <v>2025</v>
      </c>
      <c r="B361" s="4">
        <v>403</v>
      </c>
      <c r="C361" s="4" t="str">
        <f>VLOOKUP(B361,'[1]Facility List'!A:R,10,FALSE)</f>
        <v>MONTGOMERY</v>
      </c>
      <c r="D361" s="4" t="str">
        <f>VLOOKUP(B361,'[1]Facility List'!A:R,2,FALSE)</f>
        <v>MONTGOMERY COUNTY ANIMAL SERVICES</v>
      </c>
      <c r="E361" s="4" t="s">
        <v>32</v>
      </c>
      <c r="F361" s="4">
        <v>3</v>
      </c>
      <c r="G361" s="4">
        <v>0</v>
      </c>
      <c r="H361" s="4">
        <v>0</v>
      </c>
      <c r="I361" s="4">
        <v>0</v>
      </c>
      <c r="J361" s="5"/>
      <c r="K361" s="5"/>
    </row>
    <row r="362" spans="1:11" ht="27" x14ac:dyDescent="0.25">
      <c r="A362" s="4">
        <v>2025</v>
      </c>
      <c r="B362" s="4">
        <v>403</v>
      </c>
      <c r="C362" s="4" t="str">
        <f>VLOOKUP(B362,'[1]Facility List'!A:R,10,FALSE)</f>
        <v>MONTGOMERY</v>
      </c>
      <c r="D362" s="4" t="str">
        <f>VLOOKUP(B362,'[1]Facility List'!A:R,2,FALSE)</f>
        <v>MONTGOMERY COUNTY ANIMAL SERVICES</v>
      </c>
      <c r="E362" s="4" t="s">
        <v>34</v>
      </c>
      <c r="F362" s="4">
        <v>1</v>
      </c>
      <c r="G362" s="4">
        <v>0</v>
      </c>
      <c r="H362" s="4">
        <v>0</v>
      </c>
      <c r="I362" s="4">
        <v>0</v>
      </c>
      <c r="J362" s="5"/>
      <c r="K362" s="5"/>
    </row>
    <row r="363" spans="1:11" ht="27" x14ac:dyDescent="0.25">
      <c r="A363" s="4">
        <v>2025</v>
      </c>
      <c r="B363" s="4">
        <v>403</v>
      </c>
      <c r="C363" s="4" t="str">
        <f>VLOOKUP(B363,'[1]Facility List'!A:R,10,FALSE)</f>
        <v>MONTGOMERY</v>
      </c>
      <c r="D363" s="4" t="str">
        <f>VLOOKUP(B363,'[1]Facility List'!A:R,2,FALSE)</f>
        <v>MONTGOMERY COUNTY ANIMAL SERVICES</v>
      </c>
      <c r="E363" s="4" t="s">
        <v>35</v>
      </c>
      <c r="F363" s="4">
        <v>8</v>
      </c>
      <c r="G363" s="4">
        <v>0</v>
      </c>
      <c r="H363" s="4">
        <v>0</v>
      </c>
      <c r="I363" s="4">
        <v>0</v>
      </c>
      <c r="J363" s="5"/>
      <c r="K363" s="5"/>
    </row>
    <row r="364" spans="1:11" ht="27" x14ac:dyDescent="0.25">
      <c r="A364" s="4">
        <v>2025</v>
      </c>
      <c r="B364" s="4">
        <v>403</v>
      </c>
      <c r="C364" s="4" t="str">
        <f>VLOOKUP(B364,'[1]Facility List'!A:R,10,FALSE)</f>
        <v>MONTGOMERY</v>
      </c>
      <c r="D364" s="4" t="str">
        <f>VLOOKUP(B364,'[1]Facility List'!A:R,2,FALSE)</f>
        <v>MONTGOMERY COUNTY ANIMAL SERVICES</v>
      </c>
      <c r="E364" s="4" t="s">
        <v>36</v>
      </c>
      <c r="F364" s="4">
        <v>3</v>
      </c>
      <c r="G364" s="4">
        <v>0</v>
      </c>
      <c r="H364" s="4">
        <v>0</v>
      </c>
      <c r="I364" s="4">
        <v>0</v>
      </c>
      <c r="J364" s="5"/>
      <c r="K364" s="5"/>
    </row>
    <row r="365" spans="1:11" ht="27" x14ac:dyDescent="0.25">
      <c r="A365" s="4">
        <v>2025</v>
      </c>
      <c r="B365" s="4">
        <v>18</v>
      </c>
      <c r="C365" s="4" t="str">
        <f>VLOOKUP(B365,'[1]Facility List'!A:R,10,FALSE)</f>
        <v>MOORE</v>
      </c>
      <c r="D365" s="4" t="str">
        <f>VLOOKUP(B365,'[1]Facility List'!A:R,2,FALSE)</f>
        <v>MOORE COUNTY SHERIFF'S OFFICE ANIMAL SERVICES</v>
      </c>
      <c r="E365" s="4" t="s">
        <v>28</v>
      </c>
      <c r="F365" s="4">
        <v>1016</v>
      </c>
      <c r="G365" s="4">
        <v>153</v>
      </c>
      <c r="H365" s="4">
        <v>162</v>
      </c>
      <c r="I365" s="4">
        <v>459</v>
      </c>
      <c r="J365" s="5"/>
      <c r="K365" s="5"/>
    </row>
    <row r="366" spans="1:11" ht="27" x14ac:dyDescent="0.25">
      <c r="A366" s="4">
        <v>2025</v>
      </c>
      <c r="B366" s="4">
        <v>18</v>
      </c>
      <c r="C366" s="4" t="str">
        <f>VLOOKUP(B366,'[1]Facility List'!A:R,10,FALSE)</f>
        <v>MOORE</v>
      </c>
      <c r="D366" s="4" t="str">
        <f>VLOOKUP(B366,'[1]Facility List'!A:R,2,FALSE)</f>
        <v>MOORE COUNTY SHERIFF'S OFFICE ANIMAL SERVICES</v>
      </c>
      <c r="E366" s="4" t="s">
        <v>29</v>
      </c>
      <c r="F366" s="4">
        <v>988</v>
      </c>
      <c r="G366" s="4">
        <v>199</v>
      </c>
      <c r="H366" s="4">
        <v>21</v>
      </c>
      <c r="I366" s="4">
        <v>572</v>
      </c>
      <c r="J366" s="5"/>
      <c r="K366" s="5"/>
    </row>
    <row r="367" spans="1:11" ht="27" x14ac:dyDescent="0.25">
      <c r="A367" s="4">
        <v>2025</v>
      </c>
      <c r="B367" s="4">
        <v>18</v>
      </c>
      <c r="C367" s="4" t="str">
        <f>VLOOKUP(B367,'[1]Facility List'!A:R,10,FALSE)</f>
        <v>MOORE</v>
      </c>
      <c r="D367" s="4" t="str">
        <f>VLOOKUP(B367,'[1]Facility List'!A:R,2,FALSE)</f>
        <v>MOORE COUNTY SHERIFF'S OFFICE ANIMAL SERVICES</v>
      </c>
      <c r="E367" s="4" t="s">
        <v>74</v>
      </c>
      <c r="F367" s="4">
        <v>2</v>
      </c>
      <c r="G367" s="4">
        <v>0</v>
      </c>
      <c r="H367" s="4">
        <v>0</v>
      </c>
      <c r="I367" s="4">
        <v>2</v>
      </c>
      <c r="J367" s="5"/>
      <c r="K367" s="5"/>
    </row>
    <row r="368" spans="1:11" ht="27" x14ac:dyDescent="0.25">
      <c r="A368" s="4">
        <v>2025</v>
      </c>
      <c r="B368" s="4">
        <v>18</v>
      </c>
      <c r="C368" s="4" t="str">
        <f>VLOOKUP(B368,'[1]Facility List'!A:R,10,FALSE)</f>
        <v>MOORE</v>
      </c>
      <c r="D368" s="4" t="str">
        <f>VLOOKUP(B368,'[1]Facility List'!A:R,2,FALSE)</f>
        <v>MOORE COUNTY SHERIFF'S OFFICE ANIMAL SERVICES</v>
      </c>
      <c r="E368" s="4" t="s">
        <v>44</v>
      </c>
      <c r="F368" s="4">
        <v>2</v>
      </c>
      <c r="G368" s="4">
        <v>2</v>
      </c>
      <c r="H368" s="4">
        <v>0</v>
      </c>
      <c r="I368" s="4">
        <v>0</v>
      </c>
      <c r="J368" s="5"/>
      <c r="K368" s="5"/>
    </row>
    <row r="369" spans="1:11" ht="27" x14ac:dyDescent="0.25">
      <c r="A369" s="4">
        <v>2025</v>
      </c>
      <c r="B369" s="4">
        <v>18</v>
      </c>
      <c r="C369" s="4" t="str">
        <f>VLOOKUP(B369,'[1]Facility List'!A:R,10,FALSE)</f>
        <v>MOORE</v>
      </c>
      <c r="D369" s="4" t="str">
        <f>VLOOKUP(B369,'[1]Facility List'!A:R,2,FALSE)</f>
        <v>MOORE COUNTY SHERIFF'S OFFICE ANIMAL SERVICES</v>
      </c>
      <c r="E369" s="4" t="s">
        <v>46</v>
      </c>
      <c r="F369" s="4">
        <v>1</v>
      </c>
      <c r="G369" s="4">
        <v>0</v>
      </c>
      <c r="H369" s="4">
        <v>1</v>
      </c>
      <c r="I369" s="4">
        <v>0</v>
      </c>
      <c r="J369" s="5"/>
      <c r="K369" s="5"/>
    </row>
    <row r="370" spans="1:11" ht="27" x14ac:dyDescent="0.25">
      <c r="A370" s="4">
        <v>20258</v>
      </c>
      <c r="B370" s="4">
        <v>18</v>
      </c>
      <c r="C370" s="4" t="str">
        <f>VLOOKUP(B370,'[1]Facility List'!A:R,10,FALSE)</f>
        <v>MOORE</v>
      </c>
      <c r="D370" s="4" t="str">
        <f>VLOOKUP(B370,'[1]Facility List'!A:R,2,FALSE)</f>
        <v>MOORE COUNTY SHERIFF'S OFFICE ANIMAL SERVICES</v>
      </c>
      <c r="E370" s="4" t="s">
        <v>42</v>
      </c>
      <c r="F370" s="4">
        <v>1</v>
      </c>
      <c r="G370" s="4">
        <v>0</v>
      </c>
      <c r="H370" s="4">
        <v>1</v>
      </c>
      <c r="I370" s="4">
        <v>0</v>
      </c>
      <c r="J370" s="5"/>
      <c r="K370" s="5"/>
    </row>
    <row r="371" spans="1:11" ht="27" x14ac:dyDescent="0.25">
      <c r="A371" s="4">
        <v>2025</v>
      </c>
      <c r="B371" s="4">
        <v>18</v>
      </c>
      <c r="C371" s="4" t="str">
        <f>VLOOKUP(B371,'[1]Facility List'!A:R,10,FALSE)</f>
        <v>MOORE</v>
      </c>
      <c r="D371" s="4" t="str">
        <f>VLOOKUP(B371,'[1]Facility List'!A:R,2,FALSE)</f>
        <v>MOORE COUNTY SHERIFF'S OFFICE ANIMAL SERVICES</v>
      </c>
      <c r="E371" s="4" t="s">
        <v>107</v>
      </c>
      <c r="F371" s="4">
        <v>1</v>
      </c>
      <c r="G371" s="4">
        <v>0</v>
      </c>
      <c r="H371" s="4">
        <v>1</v>
      </c>
      <c r="I371" s="4">
        <v>0</v>
      </c>
      <c r="J371" s="5"/>
      <c r="K371" s="5"/>
    </row>
    <row r="372" spans="1:11" ht="27" x14ac:dyDescent="0.25">
      <c r="A372" s="4">
        <v>2025</v>
      </c>
      <c r="B372" s="4">
        <v>18</v>
      </c>
      <c r="C372" s="4" t="str">
        <f>VLOOKUP(B372,'[1]Facility List'!A:R,10,FALSE)</f>
        <v>MOORE</v>
      </c>
      <c r="D372" s="4" t="str">
        <f>VLOOKUP(B372,'[1]Facility List'!A:R,2,FALSE)</f>
        <v>MOORE COUNTY SHERIFF'S OFFICE ANIMAL SERVICES</v>
      </c>
      <c r="E372" s="4" t="s">
        <v>108</v>
      </c>
      <c r="F372" s="4">
        <v>2</v>
      </c>
      <c r="G372" s="4">
        <v>2</v>
      </c>
      <c r="H372" s="4">
        <v>0</v>
      </c>
      <c r="I372" s="4">
        <v>0</v>
      </c>
      <c r="J372" s="5"/>
      <c r="K372" s="5"/>
    </row>
    <row r="373" spans="1:11" ht="27" x14ac:dyDescent="0.25">
      <c r="A373" s="4">
        <v>2025</v>
      </c>
      <c r="B373" s="4">
        <v>18</v>
      </c>
      <c r="C373" s="4" t="str">
        <f>VLOOKUP(B373,'[1]Facility List'!A:R,10,FALSE)</f>
        <v>MOORE</v>
      </c>
      <c r="D373" s="4" t="str">
        <f>VLOOKUP(B373,'[1]Facility List'!A:R,2,FALSE)</f>
        <v>MOORE COUNTY SHERIFF'S OFFICE ANIMAL SERVICES</v>
      </c>
      <c r="E373" s="4" t="s">
        <v>109</v>
      </c>
      <c r="F373" s="4">
        <v>2</v>
      </c>
      <c r="G373" s="4">
        <v>2</v>
      </c>
      <c r="H373" s="4">
        <v>0</v>
      </c>
      <c r="I373" s="4">
        <v>0</v>
      </c>
      <c r="J373" s="5"/>
      <c r="K373" s="5"/>
    </row>
    <row r="374" spans="1:11" ht="27" x14ac:dyDescent="0.25">
      <c r="A374" s="4">
        <v>2025</v>
      </c>
      <c r="B374" s="4">
        <v>18</v>
      </c>
      <c r="C374" s="4" t="str">
        <f>VLOOKUP(B374,'[1]Facility List'!A:R,10,FALSE)</f>
        <v>MOORE</v>
      </c>
      <c r="D374" s="4" t="str">
        <f>VLOOKUP(B374,'[1]Facility List'!A:R,2,FALSE)</f>
        <v>MOORE COUNTY SHERIFF'S OFFICE ANIMAL SERVICES</v>
      </c>
      <c r="E374" s="4" t="s">
        <v>110</v>
      </c>
      <c r="F374" s="4">
        <v>4</v>
      </c>
      <c r="G374" s="4">
        <v>4</v>
      </c>
      <c r="H374" s="4">
        <v>0</v>
      </c>
      <c r="I374" s="4">
        <v>0</v>
      </c>
      <c r="J374" s="5"/>
      <c r="K374" s="5"/>
    </row>
    <row r="375" spans="1:11" ht="27" x14ac:dyDescent="0.25">
      <c r="A375" s="4">
        <v>2025</v>
      </c>
      <c r="B375" s="4">
        <v>18</v>
      </c>
      <c r="C375" s="4" t="str">
        <f>VLOOKUP(B375,'[1]Facility List'!A:R,10,FALSE)</f>
        <v>MOORE</v>
      </c>
      <c r="D375" s="4" t="str">
        <f>VLOOKUP(B375,'[1]Facility List'!A:R,2,FALSE)</f>
        <v>MOORE COUNTY SHERIFF'S OFFICE ANIMAL SERVICES</v>
      </c>
      <c r="E375" s="4" t="s">
        <v>30</v>
      </c>
      <c r="F375" s="4">
        <v>20</v>
      </c>
      <c r="G375" s="4">
        <v>0</v>
      </c>
      <c r="H375" s="4">
        <v>0</v>
      </c>
      <c r="I375" s="4">
        <v>15</v>
      </c>
      <c r="J375" s="5"/>
      <c r="K375" s="5"/>
    </row>
    <row r="376" spans="1:11" ht="27" x14ac:dyDescent="0.25">
      <c r="A376" s="4">
        <v>2025</v>
      </c>
      <c r="B376" s="4">
        <v>18</v>
      </c>
      <c r="C376" s="4" t="str">
        <f>VLOOKUP(B376,'[1]Facility List'!A:R,10,FALSE)</f>
        <v>MOORE</v>
      </c>
      <c r="D376" s="4" t="str">
        <f>VLOOKUP(B376,'[1]Facility List'!A:R,2,FALSE)</f>
        <v>MOORE COUNTY SHERIFF'S OFFICE ANIMAL SERVICES</v>
      </c>
      <c r="E376" s="4" t="s">
        <v>35</v>
      </c>
      <c r="F376" s="4">
        <v>2</v>
      </c>
      <c r="G376" s="4">
        <v>0</v>
      </c>
      <c r="H376" s="4">
        <v>0</v>
      </c>
      <c r="I376" s="4">
        <v>1</v>
      </c>
      <c r="J376" s="5"/>
      <c r="K376" s="5"/>
    </row>
    <row r="377" spans="1:11" ht="27" x14ac:dyDescent="0.25">
      <c r="A377" s="4">
        <v>2025</v>
      </c>
      <c r="B377" s="4">
        <v>18</v>
      </c>
      <c r="C377" s="4" t="str">
        <f>VLOOKUP(B377,'[1]Facility List'!A:R,10,FALSE)</f>
        <v>MOORE</v>
      </c>
      <c r="D377" s="4" t="str">
        <f>VLOOKUP(B377,'[1]Facility List'!A:R,2,FALSE)</f>
        <v>MOORE COUNTY SHERIFF'S OFFICE ANIMAL SERVICES</v>
      </c>
      <c r="E377" s="4" t="s">
        <v>32</v>
      </c>
      <c r="F377" s="4">
        <v>3</v>
      </c>
      <c r="G377" s="4">
        <v>0</v>
      </c>
      <c r="H377" s="4">
        <v>0</v>
      </c>
      <c r="I377" s="4">
        <v>0</v>
      </c>
      <c r="J377" s="5"/>
      <c r="K377" s="5"/>
    </row>
    <row r="378" spans="1:11" ht="27" x14ac:dyDescent="0.25">
      <c r="A378" s="4">
        <v>2025</v>
      </c>
      <c r="B378" s="4">
        <v>154</v>
      </c>
      <c r="C378" s="4" t="str">
        <f>VLOOKUP(B378,'[1]Facility List'!A:R,10,FALSE)</f>
        <v>NASH</v>
      </c>
      <c r="D378" s="4" t="str">
        <f>VLOOKUP(B378,'[1]Facility List'!A:R,2,FALSE)</f>
        <v>ROCKY MOUNT ANIMAL SERVICES AND SHELTER</v>
      </c>
      <c r="E378" s="4" t="s">
        <v>28</v>
      </c>
      <c r="F378" s="4">
        <v>856</v>
      </c>
      <c r="G378" s="4">
        <v>453</v>
      </c>
      <c r="H378" s="4">
        <v>135</v>
      </c>
      <c r="I378" s="4">
        <v>259</v>
      </c>
      <c r="J378" s="5"/>
      <c r="K378" s="5"/>
    </row>
    <row r="379" spans="1:11" ht="27" x14ac:dyDescent="0.25">
      <c r="A379" s="4">
        <v>2025</v>
      </c>
      <c r="B379" s="4">
        <v>154</v>
      </c>
      <c r="C379" s="4" t="str">
        <f>VLOOKUP(B379,'[1]Facility List'!A:R,10,FALSE)</f>
        <v>NASH</v>
      </c>
      <c r="D379" s="4" t="str">
        <f>VLOOKUP(B379,'[1]Facility List'!A:R,2,FALSE)</f>
        <v>ROCKY MOUNT ANIMAL SERVICES AND SHELTER</v>
      </c>
      <c r="E379" s="4" t="s">
        <v>29</v>
      </c>
      <c r="F379" s="4">
        <v>791</v>
      </c>
      <c r="G379" s="4">
        <v>542</v>
      </c>
      <c r="H379" s="4">
        <v>18</v>
      </c>
      <c r="I379" s="4">
        <v>222</v>
      </c>
      <c r="J379" s="5"/>
      <c r="K379" s="5"/>
    </row>
    <row r="380" spans="1:11" ht="27" x14ac:dyDescent="0.25">
      <c r="A380" s="4">
        <v>2025</v>
      </c>
      <c r="B380" s="4">
        <v>154</v>
      </c>
      <c r="C380" s="4" t="str">
        <f>VLOOKUP(B380,'[1]Facility List'!A:R,10,FALSE)</f>
        <v>NASH</v>
      </c>
      <c r="D380" s="4" t="str">
        <f>VLOOKUP(B380,'[1]Facility List'!A:R,2,FALSE)</f>
        <v>ROCKY MOUNT ANIMAL SERVICES AND SHELTER</v>
      </c>
      <c r="E380" s="4" t="s">
        <v>111</v>
      </c>
      <c r="F380" s="4">
        <v>16</v>
      </c>
      <c r="G380" s="4">
        <v>0</v>
      </c>
      <c r="H380" s="4">
        <v>0</v>
      </c>
      <c r="I380" s="4">
        <v>16</v>
      </c>
      <c r="J380" s="5"/>
      <c r="K380" s="5"/>
    </row>
    <row r="381" spans="1:11" ht="27" x14ac:dyDescent="0.25">
      <c r="A381" s="6">
        <v>2025</v>
      </c>
      <c r="B381" s="6">
        <v>154</v>
      </c>
      <c r="C381" s="6" t="str">
        <f>VLOOKUP(B381,'[1]Facility List'!A:R,10,FALSE)</f>
        <v>NASH</v>
      </c>
      <c r="D381" s="6" t="str">
        <f>VLOOKUP(B381,'[1]Facility List'!A:R,2,FALSE)</f>
        <v>ROCKY MOUNT ANIMAL SERVICES AND SHELTER</v>
      </c>
      <c r="E381" s="6"/>
      <c r="F381" s="6"/>
      <c r="G381" s="6"/>
      <c r="H381" s="6"/>
      <c r="I381" s="6"/>
      <c r="J381" s="7">
        <v>368933</v>
      </c>
      <c r="K381" s="7">
        <v>221.88</v>
      </c>
    </row>
    <row r="382" spans="1:11" ht="27" x14ac:dyDescent="0.25">
      <c r="A382" s="4">
        <v>2025</v>
      </c>
      <c r="B382" s="4">
        <v>168</v>
      </c>
      <c r="C382" s="4" t="str">
        <f>VLOOKUP(B382,'[1]Facility List'!A:R,10,FALSE)</f>
        <v>NEW HANOVER</v>
      </c>
      <c r="D382" s="4" t="str">
        <f>VLOOKUP(B382,'[1]Facility List'!A:R,2,FALSE)</f>
        <v>NEW HANOVER HUMANE SOCIETY</v>
      </c>
      <c r="E382" s="4" t="s">
        <v>28</v>
      </c>
      <c r="F382" s="4">
        <v>185</v>
      </c>
      <c r="G382" s="4">
        <v>188</v>
      </c>
      <c r="H382" s="4">
        <v>3</v>
      </c>
      <c r="I382" s="4">
        <v>0</v>
      </c>
      <c r="J382" s="5"/>
      <c r="K382" s="5"/>
    </row>
    <row r="383" spans="1:11" ht="27" x14ac:dyDescent="0.25">
      <c r="A383" s="4">
        <v>2025</v>
      </c>
      <c r="B383" s="4">
        <v>168</v>
      </c>
      <c r="C383" s="4" t="str">
        <f>VLOOKUP(B383,'[1]Facility List'!A:R,10,FALSE)</f>
        <v>NEW HANOVER</v>
      </c>
      <c r="D383" s="4" t="str">
        <f>VLOOKUP(B383,'[1]Facility List'!A:R,2,FALSE)</f>
        <v>NEW HANOVER HUMANE SOCIETY</v>
      </c>
      <c r="E383" s="4" t="s">
        <v>29</v>
      </c>
      <c r="F383" s="4">
        <v>203</v>
      </c>
      <c r="G383" s="4">
        <v>202</v>
      </c>
      <c r="H383" s="4">
        <v>0</v>
      </c>
      <c r="I383" s="4">
        <v>1</v>
      </c>
      <c r="J383" s="5"/>
      <c r="K383" s="5"/>
    </row>
    <row r="384" spans="1:11" x14ac:dyDescent="0.25">
      <c r="A384" s="4">
        <v>2025</v>
      </c>
      <c r="B384" s="4">
        <v>114</v>
      </c>
      <c r="C384" s="4" t="str">
        <f>VLOOKUP(B384,'[1]Facility List'!A:R,10,FALSE)</f>
        <v>NORTHAMPTON</v>
      </c>
      <c r="D384" s="4" t="str">
        <f>VLOOKUP(B384,'[1]Facility List'!A:R,2,FALSE)</f>
        <v>GARYSBURG, TOWN OF</v>
      </c>
      <c r="E384" s="4" t="s">
        <v>28</v>
      </c>
      <c r="F384" s="4">
        <v>0</v>
      </c>
      <c r="G384" s="4">
        <v>0</v>
      </c>
      <c r="H384" s="4">
        <v>0</v>
      </c>
      <c r="I384" s="4">
        <v>0</v>
      </c>
      <c r="J384" s="5"/>
      <c r="K384" s="5"/>
    </row>
    <row r="385" spans="1:11" x14ac:dyDescent="0.25">
      <c r="A385" s="4">
        <v>2025</v>
      </c>
      <c r="B385" s="4">
        <v>114</v>
      </c>
      <c r="C385" s="4" t="str">
        <f>VLOOKUP(B385,'[1]Facility List'!A:R,10,FALSE)</f>
        <v>NORTHAMPTON</v>
      </c>
      <c r="D385" s="4" t="str">
        <f>VLOOKUP(B385,'[1]Facility List'!A:R,2,FALSE)</f>
        <v>GARYSBURG, TOWN OF</v>
      </c>
      <c r="E385" s="4" t="s">
        <v>29</v>
      </c>
      <c r="F385" s="4">
        <v>4</v>
      </c>
      <c r="G385" s="4">
        <v>0</v>
      </c>
      <c r="H385" s="4">
        <v>0</v>
      </c>
      <c r="I385" s="4">
        <v>0</v>
      </c>
      <c r="J385" s="5"/>
      <c r="K385" s="5"/>
    </row>
    <row r="386" spans="1:11" ht="27" x14ac:dyDescent="0.25">
      <c r="A386" s="4">
        <v>2025</v>
      </c>
      <c r="B386" s="4">
        <v>115</v>
      </c>
      <c r="C386" s="4" t="str">
        <f>VLOOKUP(B386,'[1]Facility List'!A:R,10,FALSE)</f>
        <v>NORTHAMPTON</v>
      </c>
      <c r="D386" s="4" t="str">
        <f>VLOOKUP(B386,'[1]Facility List'!A:R,2,FALSE)</f>
        <v>NORTHAMPTON COUNTY ANIMAL SHELTER</v>
      </c>
      <c r="E386" s="4" t="s">
        <v>28</v>
      </c>
      <c r="F386" s="4">
        <v>318</v>
      </c>
      <c r="G386" s="4">
        <v>225</v>
      </c>
      <c r="H386" s="4">
        <v>75</v>
      </c>
      <c r="I386" s="4">
        <v>18</v>
      </c>
      <c r="J386" s="5"/>
      <c r="K386" s="5"/>
    </row>
    <row r="387" spans="1:11" ht="27" x14ac:dyDescent="0.25">
      <c r="A387" s="4">
        <v>2025</v>
      </c>
      <c r="B387" s="4">
        <v>115</v>
      </c>
      <c r="C387" s="4" t="str">
        <f>VLOOKUP(B387,'[1]Facility List'!A:R,10,FALSE)</f>
        <v>NORTHAMPTON</v>
      </c>
      <c r="D387" s="4" t="str">
        <f>VLOOKUP(B387,'[1]Facility List'!A:R,2,FALSE)</f>
        <v>NORTHAMPTON COUNTY ANIMAL SHELTER</v>
      </c>
      <c r="E387" s="4" t="s">
        <v>29</v>
      </c>
      <c r="F387" s="4">
        <v>386</v>
      </c>
      <c r="G387" s="4">
        <v>313</v>
      </c>
      <c r="H387" s="4">
        <v>6</v>
      </c>
      <c r="I387" s="4">
        <v>67</v>
      </c>
      <c r="J387" s="5"/>
      <c r="K387" s="5"/>
    </row>
    <row r="388" spans="1:11" ht="27" x14ac:dyDescent="0.25">
      <c r="A388" s="6">
        <v>2025</v>
      </c>
      <c r="B388" s="6">
        <v>115</v>
      </c>
      <c r="C388" s="6" t="str">
        <f>VLOOKUP(B388,'[1]Facility List'!A:R,10,FALSE)</f>
        <v>NORTHAMPTON</v>
      </c>
      <c r="D388" s="6" t="str">
        <f>VLOOKUP(B388,'[1]Facility List'!A:R,2,FALSE)</f>
        <v>NORTHAMPTON COUNTY ANIMAL SHELTER</v>
      </c>
      <c r="E388" s="6"/>
      <c r="F388" s="6"/>
      <c r="G388" s="6"/>
      <c r="H388" s="6"/>
      <c r="I388" s="6"/>
      <c r="J388" s="7">
        <v>257910.03</v>
      </c>
      <c r="K388" s="7">
        <v>366.35</v>
      </c>
    </row>
    <row r="389" spans="1:11" ht="27" x14ac:dyDescent="0.25">
      <c r="A389" s="4">
        <v>2025</v>
      </c>
      <c r="B389" s="4">
        <v>59</v>
      </c>
      <c r="C389" s="4" t="str">
        <f>VLOOKUP(B389,'[1]Facility List'!A:R,10,FALSE)</f>
        <v>ONSLOW</v>
      </c>
      <c r="D389" s="4" t="str">
        <f>VLOOKUP(B389,'[1]Facility List'!A:R,2,FALSE)</f>
        <v>ONSLOW COUNTY ANIMAL SHELTER</v>
      </c>
      <c r="E389" s="4" t="s">
        <v>112</v>
      </c>
      <c r="F389" s="4">
        <v>1712</v>
      </c>
      <c r="G389" s="4">
        <v>770</v>
      </c>
      <c r="H389" s="4">
        <v>493</v>
      </c>
      <c r="I389" s="4">
        <v>253</v>
      </c>
      <c r="J389" s="5"/>
      <c r="K389" s="5"/>
    </row>
    <row r="390" spans="1:11" ht="27" x14ac:dyDescent="0.25">
      <c r="A390" s="4">
        <v>2025</v>
      </c>
      <c r="B390" s="4">
        <v>59</v>
      </c>
      <c r="C390" s="4" t="str">
        <f>VLOOKUP(B390,'[1]Facility List'!A:R,10,FALSE)</f>
        <v>ONSLOW</v>
      </c>
      <c r="D390" s="4" t="str">
        <f>VLOOKUP(B390,'[1]Facility List'!A:R,2,FALSE)</f>
        <v>ONSLOW COUNTY ANIMAL SHELTER</v>
      </c>
      <c r="E390" s="4" t="s">
        <v>29</v>
      </c>
      <c r="F390" s="4">
        <v>1551</v>
      </c>
      <c r="G390" s="4">
        <v>995</v>
      </c>
      <c r="H390" s="4">
        <v>19</v>
      </c>
      <c r="I390" s="4">
        <v>202</v>
      </c>
      <c r="J390" s="5"/>
      <c r="K390" s="5"/>
    </row>
    <row r="391" spans="1:11" ht="27" x14ac:dyDescent="0.25">
      <c r="A391" s="4">
        <v>2025</v>
      </c>
      <c r="B391" s="4">
        <v>59</v>
      </c>
      <c r="C391" s="4" t="str">
        <f>VLOOKUP(B391,'[1]Facility List'!A:R,10,FALSE)</f>
        <v>ONSLOW</v>
      </c>
      <c r="D391" s="4" t="str">
        <f>VLOOKUP(B391,'[1]Facility List'!A:R,2,FALSE)</f>
        <v>ONSLOW COUNTY ANIMAL SHELTER</v>
      </c>
      <c r="E391" s="4" t="s">
        <v>31</v>
      </c>
      <c r="F391" s="4">
        <v>26</v>
      </c>
      <c r="G391" s="4">
        <v>12</v>
      </c>
      <c r="H391" s="4">
        <v>14</v>
      </c>
      <c r="I391" s="4">
        <v>1</v>
      </c>
      <c r="J391" s="5"/>
      <c r="K391" s="5"/>
    </row>
    <row r="392" spans="1:11" ht="27" x14ac:dyDescent="0.25">
      <c r="A392" s="4">
        <v>2025</v>
      </c>
      <c r="B392" s="4">
        <v>59</v>
      </c>
      <c r="C392" s="4" t="str">
        <f>VLOOKUP(B392,'[1]Facility List'!A:R,10,FALSE)</f>
        <v>ONSLOW</v>
      </c>
      <c r="D392" s="4" t="str">
        <f>VLOOKUP(B392,'[1]Facility List'!A:R,2,FALSE)</f>
        <v>ONSLOW COUNTY ANIMAL SHELTER</v>
      </c>
      <c r="E392" s="4" t="s">
        <v>113</v>
      </c>
      <c r="F392" s="4">
        <v>1</v>
      </c>
      <c r="G392" s="4">
        <v>1</v>
      </c>
      <c r="H392" s="4">
        <v>0</v>
      </c>
      <c r="I392" s="4">
        <v>0</v>
      </c>
      <c r="J392" s="5"/>
      <c r="K392" s="5"/>
    </row>
    <row r="393" spans="1:11" ht="27" x14ac:dyDescent="0.25">
      <c r="A393" s="4">
        <v>2025</v>
      </c>
      <c r="B393" s="4">
        <v>59</v>
      </c>
      <c r="C393" s="4" t="str">
        <f>VLOOKUP(B393,'[1]Facility List'!A:R,10,FALSE)</f>
        <v>ONSLOW</v>
      </c>
      <c r="D393" s="4" t="str">
        <f>VLOOKUP(B393,'[1]Facility List'!A:R,2,FALSE)</f>
        <v>ONSLOW COUNTY ANIMAL SHELTER</v>
      </c>
      <c r="E393" s="4" t="s">
        <v>48</v>
      </c>
      <c r="F393" s="4">
        <v>9</v>
      </c>
      <c r="G393" s="4">
        <v>8</v>
      </c>
      <c r="H393" s="4">
        <v>0</v>
      </c>
      <c r="I393" s="4">
        <v>0</v>
      </c>
      <c r="J393" s="5"/>
      <c r="K393" s="5"/>
    </row>
    <row r="394" spans="1:11" ht="27" x14ac:dyDescent="0.25">
      <c r="A394" s="4">
        <v>2025</v>
      </c>
      <c r="B394" s="4">
        <v>59</v>
      </c>
      <c r="C394" s="4" t="str">
        <f>VLOOKUP(B394,'[1]Facility List'!A:R,10,FALSE)</f>
        <v>ONSLOW</v>
      </c>
      <c r="D394" s="4" t="str">
        <f>VLOOKUP(B394,'[1]Facility List'!A:R,2,FALSE)</f>
        <v>ONSLOW COUNTY ANIMAL SHELTER</v>
      </c>
      <c r="E394" s="4" t="s">
        <v>44</v>
      </c>
      <c r="F394" s="4">
        <v>1</v>
      </c>
      <c r="G394" s="4">
        <v>1</v>
      </c>
      <c r="H394" s="4">
        <v>1</v>
      </c>
      <c r="I394" s="4">
        <v>0</v>
      </c>
      <c r="J394" s="5"/>
      <c r="K394" s="5"/>
    </row>
    <row r="395" spans="1:11" ht="27" x14ac:dyDescent="0.25">
      <c r="A395" s="4">
        <v>2025</v>
      </c>
      <c r="B395" s="4">
        <v>59</v>
      </c>
      <c r="C395" s="4" t="str">
        <f>VLOOKUP(B395,'[1]Facility List'!A:R,10,FALSE)</f>
        <v>ONSLOW</v>
      </c>
      <c r="D395" s="4" t="str">
        <f>VLOOKUP(B395,'[1]Facility List'!A:R,2,FALSE)</f>
        <v>ONSLOW COUNTY ANIMAL SHELTER</v>
      </c>
      <c r="E395" s="4" t="s">
        <v>114</v>
      </c>
      <c r="F395" s="4">
        <v>2</v>
      </c>
      <c r="G395" s="4">
        <v>2</v>
      </c>
      <c r="H395" s="4">
        <v>0</v>
      </c>
      <c r="I395" s="4">
        <v>0</v>
      </c>
      <c r="J395" s="5"/>
      <c r="K395" s="5"/>
    </row>
    <row r="396" spans="1:11" ht="27" x14ac:dyDescent="0.25">
      <c r="A396" s="4">
        <v>2025</v>
      </c>
      <c r="B396" s="4">
        <v>59</v>
      </c>
      <c r="C396" s="4" t="str">
        <f>VLOOKUP(B396,'[1]Facility List'!A:R,10,FALSE)</f>
        <v>ONSLOW</v>
      </c>
      <c r="D396" s="4" t="str">
        <f>VLOOKUP(B396,'[1]Facility List'!A:R,2,FALSE)</f>
        <v>ONSLOW COUNTY ANIMAL SHELTER</v>
      </c>
      <c r="E396" s="4" t="s">
        <v>43</v>
      </c>
      <c r="F396" s="4">
        <v>13</v>
      </c>
      <c r="G396" s="4">
        <v>12</v>
      </c>
      <c r="H396" s="4">
        <v>0</v>
      </c>
      <c r="I396" s="4">
        <v>0</v>
      </c>
      <c r="J396" s="5"/>
      <c r="K396" s="5"/>
    </row>
    <row r="397" spans="1:11" ht="27" x14ac:dyDescent="0.25">
      <c r="A397" s="4">
        <v>2025</v>
      </c>
      <c r="B397" s="4">
        <v>59</v>
      </c>
      <c r="C397" s="4" t="str">
        <f>VLOOKUP(B397,'[1]Facility List'!A:R,10,FALSE)</f>
        <v>ONSLOW</v>
      </c>
      <c r="D397" s="4" t="str">
        <f>VLOOKUP(B397,'[1]Facility List'!A:R,2,FALSE)</f>
        <v>ONSLOW COUNTY ANIMAL SHELTER</v>
      </c>
      <c r="E397" s="4" t="s">
        <v>115</v>
      </c>
      <c r="F397" s="4">
        <v>1</v>
      </c>
      <c r="G397" s="4">
        <v>1</v>
      </c>
      <c r="H397" s="4">
        <v>0</v>
      </c>
      <c r="I397" s="4">
        <v>0</v>
      </c>
      <c r="J397" s="5"/>
      <c r="K397" s="5"/>
    </row>
    <row r="398" spans="1:11" ht="27" x14ac:dyDescent="0.25">
      <c r="A398" s="4">
        <v>2025</v>
      </c>
      <c r="B398" s="4">
        <v>59</v>
      </c>
      <c r="C398" s="4" t="str">
        <f>VLOOKUP(B398,'[1]Facility List'!A:R,10,FALSE)</f>
        <v>ONSLOW</v>
      </c>
      <c r="D398" s="4" t="str">
        <f>VLOOKUP(B398,'[1]Facility List'!A:R,2,FALSE)</f>
        <v>ONSLOW COUNTY ANIMAL SHELTER</v>
      </c>
      <c r="E398" s="4" t="s">
        <v>46</v>
      </c>
      <c r="F398" s="4">
        <v>3</v>
      </c>
      <c r="G398" s="4">
        <v>2</v>
      </c>
      <c r="H398" s="4">
        <v>0</v>
      </c>
      <c r="I398" s="4">
        <v>0</v>
      </c>
      <c r="J398" s="5"/>
      <c r="K398" s="5"/>
    </row>
    <row r="399" spans="1:11" ht="27" x14ac:dyDescent="0.25">
      <c r="A399" s="4">
        <v>2025</v>
      </c>
      <c r="B399" s="4">
        <v>59</v>
      </c>
      <c r="C399" s="4" t="str">
        <f>VLOOKUP(B399,'[1]Facility List'!A:R,10,FALSE)</f>
        <v>ONSLOW</v>
      </c>
      <c r="D399" s="4" t="str">
        <f>VLOOKUP(B399,'[1]Facility List'!A:R,2,FALSE)</f>
        <v>ONSLOW COUNTY ANIMAL SHELTER</v>
      </c>
      <c r="E399" s="4" t="s">
        <v>41</v>
      </c>
      <c r="F399" s="4">
        <v>6</v>
      </c>
      <c r="G399" s="4">
        <v>3</v>
      </c>
      <c r="H399" s="4">
        <v>2</v>
      </c>
      <c r="I399" s="4">
        <v>1</v>
      </c>
      <c r="J399" s="5"/>
      <c r="K399" s="5"/>
    </row>
    <row r="400" spans="1:11" ht="27" x14ac:dyDescent="0.25">
      <c r="A400" s="4">
        <v>2025</v>
      </c>
      <c r="B400" s="4">
        <v>59</v>
      </c>
      <c r="C400" s="4" t="str">
        <f>VLOOKUP(B400,'[1]Facility List'!A:R,10,FALSE)</f>
        <v>ONSLOW</v>
      </c>
      <c r="D400" s="4" t="str">
        <f>VLOOKUP(B400,'[1]Facility List'!A:R,2,FALSE)</f>
        <v>ONSLOW COUNTY ANIMAL SHELTER</v>
      </c>
      <c r="E400" s="4" t="s">
        <v>37</v>
      </c>
      <c r="F400" s="4">
        <v>12</v>
      </c>
      <c r="G400" s="4">
        <v>6</v>
      </c>
      <c r="H400" s="4">
        <v>1</v>
      </c>
      <c r="I400" s="4">
        <v>0</v>
      </c>
      <c r="J400" s="5"/>
      <c r="K400" s="5"/>
    </row>
    <row r="401" spans="1:11" ht="27" x14ac:dyDescent="0.25">
      <c r="A401" s="4">
        <v>2025</v>
      </c>
      <c r="B401" s="4">
        <v>59</v>
      </c>
      <c r="C401" s="4" t="str">
        <f>VLOOKUP(B401,'[1]Facility List'!A:R,10,FALSE)</f>
        <v>ONSLOW</v>
      </c>
      <c r="D401" s="4" t="str">
        <f>VLOOKUP(B401,'[1]Facility List'!A:R,2,FALSE)</f>
        <v>ONSLOW COUNTY ANIMAL SHELTER</v>
      </c>
      <c r="E401" s="4" t="s">
        <v>38</v>
      </c>
      <c r="F401" s="4">
        <v>1</v>
      </c>
      <c r="G401" s="4">
        <v>0</v>
      </c>
      <c r="H401" s="4">
        <v>1</v>
      </c>
      <c r="I401" s="4">
        <v>0</v>
      </c>
      <c r="J401" s="5"/>
      <c r="K401" s="5"/>
    </row>
    <row r="402" spans="1:11" ht="27" x14ac:dyDescent="0.25">
      <c r="A402" s="4">
        <v>2025</v>
      </c>
      <c r="B402" s="4">
        <v>59</v>
      </c>
      <c r="C402" s="4" t="str">
        <f>VLOOKUP(B402,'[1]Facility List'!A:R,10,FALSE)</f>
        <v>ONSLOW</v>
      </c>
      <c r="D402" s="4" t="str">
        <f>VLOOKUP(B402,'[1]Facility List'!A:R,2,FALSE)</f>
        <v>ONSLOW COUNTY ANIMAL SHELTER</v>
      </c>
      <c r="E402" s="4" t="s">
        <v>94</v>
      </c>
      <c r="F402" s="4">
        <v>1</v>
      </c>
      <c r="G402" s="4">
        <v>0</v>
      </c>
      <c r="H402" s="4">
        <v>1</v>
      </c>
      <c r="I402" s="4">
        <v>0</v>
      </c>
      <c r="J402" s="5"/>
      <c r="K402" s="5"/>
    </row>
    <row r="403" spans="1:11" ht="27" x14ac:dyDescent="0.25">
      <c r="A403" s="4">
        <v>2025</v>
      </c>
      <c r="B403" s="4">
        <v>59</v>
      </c>
      <c r="C403" s="4" t="str">
        <f>VLOOKUP(B403,'[1]Facility List'!A:R,10,FALSE)</f>
        <v>ONSLOW</v>
      </c>
      <c r="D403" s="4" t="str">
        <f>VLOOKUP(B403,'[1]Facility List'!A:R,2,FALSE)</f>
        <v>ONSLOW COUNTY ANIMAL SHELTER</v>
      </c>
      <c r="E403" s="4" t="s">
        <v>61</v>
      </c>
      <c r="F403" s="4">
        <v>1</v>
      </c>
      <c r="G403" s="4">
        <v>0</v>
      </c>
      <c r="H403" s="4">
        <v>1</v>
      </c>
      <c r="I403" s="4">
        <v>0</v>
      </c>
      <c r="J403" s="5"/>
      <c r="K403" s="5"/>
    </row>
    <row r="404" spans="1:11" ht="27" x14ac:dyDescent="0.25">
      <c r="A404" s="4">
        <v>2025</v>
      </c>
      <c r="B404" s="4">
        <v>59</v>
      </c>
      <c r="C404" s="4" t="str">
        <f>VLOOKUP(B404,'[1]Facility List'!A:R,10,FALSE)</f>
        <v>ONSLOW</v>
      </c>
      <c r="D404" s="4" t="str">
        <f>VLOOKUP(B404,'[1]Facility List'!A:R,2,FALSE)</f>
        <v>ONSLOW COUNTY ANIMAL SHELTER</v>
      </c>
      <c r="E404" s="4" t="s">
        <v>74</v>
      </c>
      <c r="F404" s="4">
        <v>1</v>
      </c>
      <c r="G404" s="4">
        <v>0</v>
      </c>
      <c r="H404" s="4">
        <v>0</v>
      </c>
      <c r="I404" s="4">
        <v>0</v>
      </c>
      <c r="J404" s="5"/>
      <c r="K404" s="5"/>
    </row>
    <row r="405" spans="1:11" ht="27" x14ac:dyDescent="0.25">
      <c r="A405" s="6">
        <v>2025</v>
      </c>
      <c r="B405" s="6">
        <v>59</v>
      </c>
      <c r="C405" s="6" t="str">
        <f>VLOOKUP(B405,'[1]Facility List'!A:R,10,FALSE)</f>
        <v>ONSLOW</v>
      </c>
      <c r="D405" s="6" t="str">
        <f>VLOOKUP(B405,'[1]Facility List'!A:R,2,FALSE)</f>
        <v>ONSLOW COUNTY ANIMAL SHELTER</v>
      </c>
      <c r="E405" s="6"/>
      <c r="F405" s="6"/>
      <c r="G405" s="6"/>
      <c r="H405" s="6"/>
      <c r="I405" s="6"/>
      <c r="J405" s="7">
        <v>1879492.39</v>
      </c>
      <c r="K405" s="7">
        <v>562.54999999999995</v>
      </c>
    </row>
    <row r="406" spans="1:11" ht="27" x14ac:dyDescent="0.25">
      <c r="A406" s="4">
        <v>2025</v>
      </c>
      <c r="B406" s="4">
        <v>20</v>
      </c>
      <c r="C406" s="4" t="str">
        <f>VLOOKUP(B406,'[1]Facility List'!A:R,10,FALSE)</f>
        <v>ORANGE</v>
      </c>
      <c r="D406" s="4" t="str">
        <f>VLOOKUP(B406,'[1]Facility List'!A:R,2,FALSE)</f>
        <v>ORANGE COUNTY ANIMAL SHELTER</v>
      </c>
      <c r="E406" s="4" t="s">
        <v>28</v>
      </c>
      <c r="F406" s="4">
        <v>1150</v>
      </c>
      <c r="G406" s="4">
        <v>771</v>
      </c>
      <c r="H406" s="4">
        <v>222</v>
      </c>
      <c r="I406" s="4">
        <v>82</v>
      </c>
      <c r="J406" s="5"/>
      <c r="K406" s="5"/>
    </row>
    <row r="407" spans="1:11" ht="27" x14ac:dyDescent="0.25">
      <c r="A407" s="4">
        <v>2025</v>
      </c>
      <c r="B407" s="4">
        <v>20</v>
      </c>
      <c r="C407" s="4" t="str">
        <f>VLOOKUP(B407,'[1]Facility List'!A:R,10,FALSE)</f>
        <v>ORANGE</v>
      </c>
      <c r="D407" s="4" t="str">
        <f>VLOOKUP(B407,'[1]Facility List'!A:R,2,FALSE)</f>
        <v>ORANGE COUNTY ANIMAL SHELTER</v>
      </c>
      <c r="E407" s="4" t="s">
        <v>29</v>
      </c>
      <c r="F407" s="4">
        <v>1958</v>
      </c>
      <c r="G407" s="4">
        <v>1710</v>
      </c>
      <c r="H407" s="4">
        <v>51</v>
      </c>
      <c r="I407" s="4">
        <v>139</v>
      </c>
      <c r="J407" s="5"/>
      <c r="K407" s="5"/>
    </row>
    <row r="408" spans="1:11" ht="27" x14ac:dyDescent="0.25">
      <c r="A408" s="4">
        <v>2025</v>
      </c>
      <c r="B408" s="4">
        <v>20</v>
      </c>
      <c r="C408" s="4" t="str">
        <f>VLOOKUP(B408,'[1]Facility List'!A:R,10,FALSE)</f>
        <v>ORANGE</v>
      </c>
      <c r="D408" s="4" t="str">
        <f>VLOOKUP(B408,'[1]Facility List'!A:R,2,FALSE)</f>
        <v>ORANGE COUNTY ANIMAL SHELTER</v>
      </c>
      <c r="E408" s="4" t="s">
        <v>30</v>
      </c>
      <c r="F408" s="4">
        <v>32</v>
      </c>
      <c r="G408" s="4">
        <v>0</v>
      </c>
      <c r="H408" s="4">
        <v>0</v>
      </c>
      <c r="I408" s="4">
        <v>30</v>
      </c>
      <c r="J408" s="5"/>
      <c r="K408" s="5"/>
    </row>
    <row r="409" spans="1:11" ht="27" x14ac:dyDescent="0.25">
      <c r="A409" s="4">
        <v>2025</v>
      </c>
      <c r="B409" s="4">
        <v>20</v>
      </c>
      <c r="C409" s="4" t="str">
        <f>VLOOKUP(B409,'[1]Facility List'!A:R,10,FALSE)</f>
        <v>ORANGE</v>
      </c>
      <c r="D409" s="4" t="str">
        <f>VLOOKUP(B409,'[1]Facility List'!A:R,2,FALSE)</f>
        <v>ORANGE COUNTY ANIMAL SHELTER</v>
      </c>
      <c r="E409" s="4" t="s">
        <v>31</v>
      </c>
      <c r="F409" s="4">
        <v>4</v>
      </c>
      <c r="G409" s="4">
        <v>3</v>
      </c>
      <c r="H409" s="4">
        <v>0</v>
      </c>
      <c r="I409" s="4">
        <v>0</v>
      </c>
      <c r="J409" s="5"/>
      <c r="K409" s="5"/>
    </row>
    <row r="410" spans="1:11" ht="27" x14ac:dyDescent="0.25">
      <c r="A410" s="4">
        <v>2025</v>
      </c>
      <c r="B410" s="4">
        <v>20</v>
      </c>
      <c r="C410" s="4" t="str">
        <f>VLOOKUP(B410,'[1]Facility List'!A:R,10,FALSE)</f>
        <v>ORANGE</v>
      </c>
      <c r="D410" s="4" t="str">
        <f>VLOOKUP(B410,'[1]Facility List'!A:R,2,FALSE)</f>
        <v>ORANGE COUNTY ANIMAL SHELTER</v>
      </c>
      <c r="E410" s="4" t="s">
        <v>69</v>
      </c>
      <c r="F410" s="4">
        <v>1</v>
      </c>
      <c r="G410" s="4">
        <v>0</v>
      </c>
      <c r="H410" s="4">
        <v>0</v>
      </c>
      <c r="I410" s="4">
        <v>1</v>
      </c>
      <c r="J410" s="5"/>
      <c r="K410" s="5"/>
    </row>
    <row r="411" spans="1:11" ht="27" x14ac:dyDescent="0.25">
      <c r="A411" s="4">
        <v>2025</v>
      </c>
      <c r="B411" s="4">
        <v>20</v>
      </c>
      <c r="C411" s="4" t="str">
        <f>VLOOKUP(B411,'[1]Facility List'!A:R,10,FALSE)</f>
        <v>ORANGE</v>
      </c>
      <c r="D411" s="4" t="str">
        <f>VLOOKUP(B411,'[1]Facility List'!A:R,2,FALSE)</f>
        <v>ORANGE COUNTY ANIMAL SHELTER</v>
      </c>
      <c r="E411" s="4" t="s">
        <v>70</v>
      </c>
      <c r="F411" s="4">
        <v>32</v>
      </c>
      <c r="G411" s="4">
        <v>0</v>
      </c>
      <c r="H411" s="4">
        <v>0</v>
      </c>
      <c r="I411" s="4">
        <v>24</v>
      </c>
      <c r="J411" s="5"/>
      <c r="K411" s="5"/>
    </row>
    <row r="412" spans="1:11" ht="27" x14ac:dyDescent="0.25">
      <c r="A412" s="4">
        <v>2025</v>
      </c>
      <c r="B412" s="4">
        <v>20</v>
      </c>
      <c r="C412" s="4" t="str">
        <f>VLOOKUP(B412,'[1]Facility List'!A:R,10,FALSE)</f>
        <v>ORANGE</v>
      </c>
      <c r="D412" s="4" t="str">
        <f>VLOOKUP(B412,'[1]Facility List'!A:R,2,FALSE)</f>
        <v>ORANGE COUNTY ANIMAL SHELTER</v>
      </c>
      <c r="E412" s="4" t="s">
        <v>48</v>
      </c>
      <c r="F412" s="4">
        <v>1</v>
      </c>
      <c r="G412" s="4">
        <v>1</v>
      </c>
      <c r="H412" s="4">
        <v>0</v>
      </c>
      <c r="I412" s="4">
        <v>0</v>
      </c>
      <c r="J412" s="5"/>
      <c r="K412" s="5"/>
    </row>
    <row r="413" spans="1:11" ht="27" x14ac:dyDescent="0.25">
      <c r="A413" s="4">
        <v>2025</v>
      </c>
      <c r="B413" s="4">
        <v>20</v>
      </c>
      <c r="C413" s="4" t="str">
        <f>VLOOKUP(B413,'[1]Facility List'!A:R,10,FALSE)</f>
        <v>ORANGE</v>
      </c>
      <c r="D413" s="4" t="str">
        <f>VLOOKUP(B413,'[1]Facility List'!A:R,2,FALSE)</f>
        <v>ORANGE COUNTY ANIMAL SHELTER</v>
      </c>
      <c r="E413" s="4" t="s">
        <v>74</v>
      </c>
      <c r="F413" s="4">
        <v>5</v>
      </c>
      <c r="G413" s="4">
        <v>2</v>
      </c>
      <c r="H413" s="4">
        <v>1</v>
      </c>
      <c r="I413" s="4">
        <v>2</v>
      </c>
      <c r="J413" s="5"/>
      <c r="K413" s="5"/>
    </row>
    <row r="414" spans="1:11" ht="27" x14ac:dyDescent="0.25">
      <c r="A414" s="4">
        <v>2025</v>
      </c>
      <c r="B414" s="4">
        <v>20</v>
      </c>
      <c r="C414" s="4" t="str">
        <f>VLOOKUP(B414,'[1]Facility List'!A:R,10,FALSE)</f>
        <v>ORANGE</v>
      </c>
      <c r="D414" s="4" t="str">
        <f>VLOOKUP(B414,'[1]Facility List'!A:R,2,FALSE)</f>
        <v>ORANGE COUNTY ANIMAL SHELTER</v>
      </c>
      <c r="E414" s="4" t="s">
        <v>32</v>
      </c>
      <c r="F414" s="4">
        <v>3</v>
      </c>
      <c r="G414" s="4">
        <v>0</v>
      </c>
      <c r="H414" s="4">
        <v>0</v>
      </c>
      <c r="I414" s="4">
        <v>3</v>
      </c>
      <c r="J414" s="5"/>
      <c r="K414" s="5"/>
    </row>
    <row r="415" spans="1:11" ht="27" x14ac:dyDescent="0.25">
      <c r="A415" s="4">
        <v>2025</v>
      </c>
      <c r="B415" s="4">
        <v>20</v>
      </c>
      <c r="C415" s="4" t="str">
        <f>VLOOKUP(B415,'[1]Facility List'!A:R,10,FALSE)</f>
        <v>ORANGE</v>
      </c>
      <c r="D415" s="4" t="str">
        <f>VLOOKUP(B415,'[1]Facility List'!A:R,2,FALSE)</f>
        <v>ORANGE COUNTY ANIMAL SHELTER</v>
      </c>
      <c r="E415" s="4" t="s">
        <v>51</v>
      </c>
      <c r="F415" s="4">
        <v>1</v>
      </c>
      <c r="G415" s="4">
        <v>0</v>
      </c>
      <c r="H415" s="4">
        <v>0</v>
      </c>
      <c r="I415" s="4">
        <v>1</v>
      </c>
      <c r="J415" s="5"/>
      <c r="K415" s="5"/>
    </row>
    <row r="416" spans="1:11" ht="27" x14ac:dyDescent="0.25">
      <c r="A416" s="4">
        <v>2025</v>
      </c>
      <c r="B416" s="4">
        <v>20</v>
      </c>
      <c r="C416" s="4" t="str">
        <f>VLOOKUP(B416,'[1]Facility List'!A:R,10,FALSE)</f>
        <v>ORANGE</v>
      </c>
      <c r="D416" s="4" t="str">
        <f>VLOOKUP(B416,'[1]Facility List'!A:R,2,FALSE)</f>
        <v>ORANGE COUNTY ANIMAL SHELTER</v>
      </c>
      <c r="E416" s="4" t="s">
        <v>43</v>
      </c>
      <c r="F416" s="4">
        <v>34</v>
      </c>
      <c r="G416" s="4">
        <v>31</v>
      </c>
      <c r="H416" s="4">
        <v>0</v>
      </c>
      <c r="I416" s="4">
        <v>1</v>
      </c>
      <c r="J416" s="5"/>
      <c r="K416" s="5"/>
    </row>
    <row r="417" spans="1:11" ht="27" x14ac:dyDescent="0.25">
      <c r="A417" s="4">
        <v>2025</v>
      </c>
      <c r="B417" s="4">
        <v>20</v>
      </c>
      <c r="C417" s="4" t="str">
        <f>VLOOKUP(B417,'[1]Facility List'!A:R,10,FALSE)</f>
        <v>ORANGE</v>
      </c>
      <c r="D417" s="4" t="str">
        <f>VLOOKUP(B417,'[1]Facility List'!A:R,2,FALSE)</f>
        <v>ORANGE COUNTY ANIMAL SHELTER</v>
      </c>
      <c r="E417" s="4" t="s">
        <v>52</v>
      </c>
      <c r="F417" s="4">
        <v>1</v>
      </c>
      <c r="G417" s="4">
        <v>1</v>
      </c>
      <c r="H417" s="4">
        <v>0</v>
      </c>
      <c r="I417" s="4">
        <v>0</v>
      </c>
      <c r="J417" s="5"/>
      <c r="K417" s="5"/>
    </row>
    <row r="418" spans="1:11" ht="27" x14ac:dyDescent="0.25">
      <c r="A418" s="4">
        <v>2025</v>
      </c>
      <c r="B418" s="4">
        <v>20</v>
      </c>
      <c r="C418" s="4" t="str">
        <f>VLOOKUP(B418,'[1]Facility List'!A:R,10,FALSE)</f>
        <v>ORANGE</v>
      </c>
      <c r="D418" s="4" t="str">
        <f>VLOOKUP(B418,'[1]Facility List'!A:R,2,FALSE)</f>
        <v>ORANGE COUNTY ANIMAL SHELTER</v>
      </c>
      <c r="E418" s="4" t="s">
        <v>66</v>
      </c>
      <c r="F418" s="4">
        <v>2</v>
      </c>
      <c r="G418" s="4">
        <v>3</v>
      </c>
      <c r="H418" s="4">
        <v>0</v>
      </c>
      <c r="I418" s="4">
        <v>0</v>
      </c>
      <c r="J418" s="5"/>
      <c r="K418" s="5"/>
    </row>
    <row r="419" spans="1:11" ht="27" x14ac:dyDescent="0.25">
      <c r="A419" s="4">
        <v>2025</v>
      </c>
      <c r="B419" s="4">
        <v>20</v>
      </c>
      <c r="C419" s="4" t="str">
        <f>VLOOKUP(B419,'[1]Facility List'!A:R,10,FALSE)</f>
        <v>ORANGE</v>
      </c>
      <c r="D419" s="4" t="str">
        <f>VLOOKUP(B419,'[1]Facility List'!A:R,2,FALSE)</f>
        <v>ORANGE COUNTY ANIMAL SHELTER</v>
      </c>
      <c r="E419" s="4" t="s">
        <v>116</v>
      </c>
      <c r="F419" s="4">
        <v>3</v>
      </c>
      <c r="G419" s="4">
        <v>3</v>
      </c>
      <c r="H419" s="4">
        <v>0</v>
      </c>
      <c r="I419" s="4">
        <v>0</v>
      </c>
      <c r="J419" s="5"/>
      <c r="K419" s="5"/>
    </row>
    <row r="420" spans="1:11" ht="27" x14ac:dyDescent="0.25">
      <c r="A420" s="4">
        <v>2025</v>
      </c>
      <c r="B420" s="4">
        <v>20</v>
      </c>
      <c r="C420" s="4" t="str">
        <f>VLOOKUP(B420,'[1]Facility List'!A:R,10,FALSE)</f>
        <v>ORANGE</v>
      </c>
      <c r="D420" s="4" t="str">
        <f>VLOOKUP(B420,'[1]Facility List'!A:R,2,FALSE)</f>
        <v>ORANGE COUNTY ANIMAL SHELTER</v>
      </c>
      <c r="E420" s="4" t="s">
        <v>72</v>
      </c>
      <c r="F420" s="4">
        <v>12</v>
      </c>
      <c r="G420" s="4">
        <v>12</v>
      </c>
      <c r="H420" s="4">
        <v>0</v>
      </c>
      <c r="I420" s="4">
        <v>0</v>
      </c>
      <c r="J420" s="5"/>
      <c r="K420" s="5"/>
    </row>
    <row r="421" spans="1:11" ht="27" x14ac:dyDescent="0.25">
      <c r="A421" s="4">
        <v>2025</v>
      </c>
      <c r="B421" s="4">
        <v>20</v>
      </c>
      <c r="C421" s="4" t="str">
        <f>VLOOKUP(B421,'[1]Facility List'!A:R,10,FALSE)</f>
        <v>ORANGE</v>
      </c>
      <c r="D421" s="4" t="str">
        <f>VLOOKUP(B421,'[1]Facility List'!A:R,2,FALSE)</f>
        <v>ORANGE COUNTY ANIMAL SHELTER</v>
      </c>
      <c r="E421" s="4" t="s">
        <v>46</v>
      </c>
      <c r="F421" s="4">
        <v>2</v>
      </c>
      <c r="G421" s="4">
        <v>1</v>
      </c>
      <c r="H421" s="4">
        <v>1</v>
      </c>
      <c r="I421" s="4">
        <v>0</v>
      </c>
      <c r="J421" s="5"/>
      <c r="K421" s="5"/>
    </row>
    <row r="422" spans="1:11" ht="27" x14ac:dyDescent="0.25">
      <c r="A422" s="4">
        <v>2025</v>
      </c>
      <c r="B422" s="4">
        <v>20</v>
      </c>
      <c r="C422" s="4" t="str">
        <f>VLOOKUP(B422,'[1]Facility List'!A:R,10,FALSE)</f>
        <v>ORANGE</v>
      </c>
      <c r="D422" s="4" t="str">
        <f>VLOOKUP(B422,'[1]Facility List'!A:R,2,FALSE)</f>
        <v>ORANGE COUNTY ANIMAL SHELTER</v>
      </c>
      <c r="E422" s="4" t="s">
        <v>41</v>
      </c>
      <c r="F422" s="4">
        <v>25</v>
      </c>
      <c r="G422" s="4">
        <v>16</v>
      </c>
      <c r="H422" s="4">
        <v>1</v>
      </c>
      <c r="I422" s="4">
        <v>1</v>
      </c>
      <c r="J422" s="5"/>
      <c r="K422" s="5"/>
    </row>
    <row r="423" spans="1:11" ht="27" x14ac:dyDescent="0.25">
      <c r="A423" s="4">
        <v>2025</v>
      </c>
      <c r="B423" s="4">
        <v>20</v>
      </c>
      <c r="C423" s="4" t="str">
        <f>VLOOKUP(B423,'[1]Facility List'!A:R,10,FALSE)</f>
        <v>ORANGE</v>
      </c>
      <c r="D423" s="4" t="str">
        <f>VLOOKUP(B423,'[1]Facility List'!A:R,2,FALSE)</f>
        <v>ORANGE COUNTY ANIMAL SHELTER</v>
      </c>
      <c r="E423" s="4" t="s">
        <v>35</v>
      </c>
      <c r="F423" s="4">
        <v>21</v>
      </c>
      <c r="G423" s="4">
        <v>0</v>
      </c>
      <c r="H423" s="4">
        <v>0</v>
      </c>
      <c r="I423" s="4">
        <v>19</v>
      </c>
      <c r="J423" s="5"/>
      <c r="K423" s="5"/>
    </row>
    <row r="424" spans="1:11" ht="27" x14ac:dyDescent="0.25">
      <c r="A424" s="4">
        <v>2025</v>
      </c>
      <c r="B424" s="4">
        <v>20</v>
      </c>
      <c r="C424" s="4" t="str">
        <f>VLOOKUP(B424,'[1]Facility List'!A:R,10,FALSE)</f>
        <v>ORANGE</v>
      </c>
      <c r="D424" s="4" t="str">
        <f>VLOOKUP(B424,'[1]Facility List'!A:R,2,FALSE)</f>
        <v>ORANGE COUNTY ANIMAL SHELTER</v>
      </c>
      <c r="E424" s="4" t="s">
        <v>42</v>
      </c>
      <c r="F424" s="4">
        <v>1</v>
      </c>
      <c r="G424" s="4">
        <v>1</v>
      </c>
      <c r="H424" s="4">
        <v>0</v>
      </c>
      <c r="I424" s="4">
        <v>0</v>
      </c>
      <c r="J424" s="5"/>
      <c r="K424" s="5"/>
    </row>
    <row r="425" spans="1:11" ht="27" x14ac:dyDescent="0.25">
      <c r="A425" s="4">
        <v>2025</v>
      </c>
      <c r="B425" s="4">
        <v>20</v>
      </c>
      <c r="C425" s="4" t="str">
        <f>VLOOKUP(B425,'[1]Facility List'!A:R,10,FALSE)</f>
        <v>ORANGE</v>
      </c>
      <c r="D425" s="4" t="str">
        <f>VLOOKUP(B425,'[1]Facility List'!A:R,2,FALSE)</f>
        <v>ORANGE COUNTY ANIMAL SHELTER</v>
      </c>
      <c r="E425" s="4" t="s">
        <v>36</v>
      </c>
      <c r="F425" s="4">
        <v>4</v>
      </c>
      <c r="G425" s="4">
        <v>0</v>
      </c>
      <c r="H425" s="4">
        <v>0</v>
      </c>
      <c r="I425" s="4">
        <v>4</v>
      </c>
      <c r="J425" s="5"/>
      <c r="K425" s="5"/>
    </row>
    <row r="426" spans="1:11" ht="27" x14ac:dyDescent="0.25">
      <c r="A426" s="4">
        <v>2025</v>
      </c>
      <c r="B426" s="4">
        <v>20</v>
      </c>
      <c r="C426" s="4" t="str">
        <f>VLOOKUP(B426,'[1]Facility List'!A:R,10,FALSE)</f>
        <v>ORANGE</v>
      </c>
      <c r="D426" s="4" t="str">
        <f>VLOOKUP(B426,'[1]Facility List'!A:R,2,FALSE)</f>
        <v>ORANGE COUNTY ANIMAL SHELTER</v>
      </c>
      <c r="E426" s="4" t="s">
        <v>47</v>
      </c>
      <c r="F426" s="4">
        <v>2</v>
      </c>
      <c r="G426" s="4">
        <v>0</v>
      </c>
      <c r="H426" s="4">
        <v>0</v>
      </c>
      <c r="I426" s="4">
        <v>1</v>
      </c>
      <c r="J426" s="5"/>
      <c r="K426" s="5"/>
    </row>
    <row r="427" spans="1:11" ht="27" x14ac:dyDescent="0.25">
      <c r="A427" s="4">
        <v>2025</v>
      </c>
      <c r="B427" s="4">
        <v>20</v>
      </c>
      <c r="C427" s="4" t="str">
        <f>VLOOKUP(B427,'[1]Facility List'!A:R,10,FALSE)</f>
        <v>ORANGE</v>
      </c>
      <c r="D427" s="4" t="str">
        <f>VLOOKUP(B427,'[1]Facility List'!A:R,2,FALSE)</f>
        <v>ORANGE COUNTY ANIMAL SHELTER</v>
      </c>
      <c r="E427" s="4" t="s">
        <v>38</v>
      </c>
      <c r="F427" s="4">
        <v>1</v>
      </c>
      <c r="G427" s="4">
        <v>1</v>
      </c>
      <c r="H427" s="4">
        <v>0</v>
      </c>
      <c r="I427" s="4">
        <v>0</v>
      </c>
      <c r="J427" s="5"/>
      <c r="K427" s="5"/>
    </row>
    <row r="428" spans="1:11" ht="27" x14ac:dyDescent="0.25">
      <c r="A428" s="4">
        <v>2025</v>
      </c>
      <c r="B428" s="4">
        <v>20</v>
      </c>
      <c r="C428" s="4" t="str">
        <f>VLOOKUP(B428,'[1]Facility List'!A:R,10,FALSE)</f>
        <v>ORANGE</v>
      </c>
      <c r="D428" s="4" t="str">
        <f>VLOOKUP(B428,'[1]Facility List'!A:R,2,FALSE)</f>
        <v>ORANGE COUNTY ANIMAL SHELTER</v>
      </c>
      <c r="E428" s="4" t="s">
        <v>117</v>
      </c>
      <c r="F428" s="4">
        <v>1</v>
      </c>
      <c r="G428" s="4">
        <v>0</v>
      </c>
      <c r="H428" s="4">
        <v>0</v>
      </c>
      <c r="I428" s="4">
        <v>1</v>
      </c>
      <c r="J428" s="5"/>
      <c r="K428" s="5"/>
    </row>
    <row r="429" spans="1:11" ht="27" x14ac:dyDescent="0.25">
      <c r="A429" s="6">
        <v>2025</v>
      </c>
      <c r="B429" s="6">
        <v>20</v>
      </c>
      <c r="C429" s="6" t="str">
        <f>VLOOKUP(B429,'[1]Facility List'!A:R,10,FALSE)</f>
        <v>ORANGE</v>
      </c>
      <c r="D429" s="6" t="str">
        <f>VLOOKUP(B429,'[1]Facility List'!A:R,2,FALSE)</f>
        <v>ORANGE COUNTY ANIMAL SHELTER</v>
      </c>
      <c r="E429" s="6"/>
      <c r="F429" s="6"/>
      <c r="G429" s="6"/>
      <c r="H429" s="6"/>
      <c r="I429" s="6"/>
      <c r="J429" s="7">
        <v>1166997</v>
      </c>
      <c r="K429" s="7">
        <v>354</v>
      </c>
    </row>
    <row r="430" spans="1:11" x14ac:dyDescent="0.25">
      <c r="A430" s="4">
        <v>2025</v>
      </c>
      <c r="B430" s="4">
        <v>471</v>
      </c>
      <c r="C430" s="4" t="str">
        <f>VLOOKUP(B430,'[1]Facility List'!A:R,10,FALSE)</f>
        <v>PASQUOTANK</v>
      </c>
      <c r="D430" s="4" t="str">
        <f>VLOOKUP(B430,'[1]Facility List'!A:R,2,FALSE)</f>
        <v>Pasquotank Animal Services</v>
      </c>
      <c r="E430" s="4" t="s">
        <v>28</v>
      </c>
      <c r="F430" s="4">
        <v>18</v>
      </c>
      <c r="G430" s="4">
        <v>0</v>
      </c>
      <c r="H430" s="4">
        <v>3</v>
      </c>
      <c r="I430" s="4">
        <v>2</v>
      </c>
      <c r="J430" s="5"/>
      <c r="K430" s="5"/>
    </row>
    <row r="431" spans="1:11" x14ac:dyDescent="0.25">
      <c r="A431" s="4">
        <v>2025</v>
      </c>
      <c r="B431" s="4">
        <v>471</v>
      </c>
      <c r="C431" s="4" t="str">
        <f>VLOOKUP(B431,'[1]Facility List'!A:R,10,FALSE)</f>
        <v>PASQUOTANK</v>
      </c>
      <c r="D431" s="4" t="str">
        <f>VLOOKUP(B431,'[1]Facility List'!A:R,2,FALSE)</f>
        <v>Pasquotank Animal Services</v>
      </c>
      <c r="E431" s="4" t="s">
        <v>29</v>
      </c>
      <c r="F431" s="4">
        <v>32</v>
      </c>
      <c r="G431" s="4">
        <v>0</v>
      </c>
      <c r="H431" s="4">
        <v>2</v>
      </c>
      <c r="I431" s="4">
        <v>3</v>
      </c>
      <c r="J431" s="5"/>
      <c r="K431" s="5"/>
    </row>
    <row r="432" spans="1:11" x14ac:dyDescent="0.25">
      <c r="A432" s="6">
        <v>2025</v>
      </c>
      <c r="B432" s="6">
        <v>471</v>
      </c>
      <c r="C432" s="6" t="str">
        <f>VLOOKUP(B432,'[1]Facility List'!A:R,10,FALSE)</f>
        <v>PASQUOTANK</v>
      </c>
      <c r="D432" s="6" t="str">
        <f>VLOOKUP(B432,'[1]Facility List'!A:R,2,FALSE)</f>
        <v>Pasquotank Animal Services</v>
      </c>
      <c r="E432" s="6"/>
      <c r="F432" s="6"/>
      <c r="G432" s="6"/>
      <c r="H432" s="6"/>
      <c r="I432" s="6"/>
      <c r="J432" s="7">
        <v>37039.96</v>
      </c>
      <c r="K432" s="7">
        <v>740.8</v>
      </c>
    </row>
    <row r="433" spans="1:11" ht="27" x14ac:dyDescent="0.25">
      <c r="A433" s="4">
        <v>2025</v>
      </c>
      <c r="B433" s="4">
        <v>87</v>
      </c>
      <c r="C433" s="4" t="str">
        <f>VLOOKUP(B433,'[1]Facility List'!A:R,10,FALSE)</f>
        <v>PENDER</v>
      </c>
      <c r="D433" s="4" t="str">
        <f>VLOOKUP(B433,'[1]Facility List'!A:R,2,FALSE)</f>
        <v>PENDER COUNTY ANIMAL SHELTER</v>
      </c>
      <c r="E433" s="4" t="s">
        <v>28</v>
      </c>
      <c r="F433" s="4">
        <v>1486</v>
      </c>
      <c r="G433" s="4">
        <v>935</v>
      </c>
      <c r="H433" s="4">
        <v>189</v>
      </c>
      <c r="I433" s="4">
        <v>316</v>
      </c>
      <c r="J433" s="5"/>
      <c r="K433" s="5"/>
    </row>
    <row r="434" spans="1:11" ht="27" x14ac:dyDescent="0.25">
      <c r="A434" s="4">
        <v>2025</v>
      </c>
      <c r="B434" s="4">
        <v>87</v>
      </c>
      <c r="C434" s="4" t="str">
        <f>VLOOKUP(B434,'[1]Facility List'!A:R,10,FALSE)</f>
        <v>PENDER</v>
      </c>
      <c r="D434" s="4" t="str">
        <f>VLOOKUP(B434,'[1]Facility List'!A:R,2,FALSE)</f>
        <v>PENDER COUNTY ANIMAL SHELTER</v>
      </c>
      <c r="E434" s="4" t="s">
        <v>29</v>
      </c>
      <c r="F434" s="4">
        <v>2235</v>
      </c>
      <c r="G434" s="4">
        <v>1338</v>
      </c>
      <c r="H434" s="4">
        <v>57</v>
      </c>
      <c r="I434" s="4">
        <v>706</v>
      </c>
      <c r="J434" s="5"/>
      <c r="K434" s="5"/>
    </row>
    <row r="435" spans="1:11" ht="27" x14ac:dyDescent="0.25">
      <c r="A435" s="4">
        <v>2025</v>
      </c>
      <c r="B435" s="4">
        <v>87</v>
      </c>
      <c r="C435" s="4" t="str">
        <f>VLOOKUP(B435,'[1]Facility List'!A:R,10,FALSE)</f>
        <v>PENDER</v>
      </c>
      <c r="D435" s="4" t="str">
        <f>VLOOKUP(B435,'[1]Facility List'!A:R,2,FALSE)</f>
        <v>PENDER COUNTY ANIMAL SHELTER</v>
      </c>
      <c r="E435" s="4" t="s">
        <v>41</v>
      </c>
      <c r="F435" s="4">
        <v>6</v>
      </c>
      <c r="G435" s="4">
        <v>5</v>
      </c>
      <c r="H435" s="4">
        <v>0</v>
      </c>
      <c r="I435" s="4">
        <v>1</v>
      </c>
      <c r="J435" s="5"/>
      <c r="K435" s="5"/>
    </row>
    <row r="436" spans="1:11" ht="27" x14ac:dyDescent="0.25">
      <c r="A436" s="4">
        <v>2025</v>
      </c>
      <c r="B436" s="4">
        <v>87</v>
      </c>
      <c r="C436" s="4" t="str">
        <f>VLOOKUP(B436,'[1]Facility List'!A:R,10,FALSE)</f>
        <v>PENDER</v>
      </c>
      <c r="D436" s="4" t="str">
        <f>VLOOKUP(B436,'[1]Facility List'!A:R,2,FALSE)</f>
        <v>PENDER COUNTY ANIMAL SHELTER</v>
      </c>
      <c r="E436" s="4" t="s">
        <v>61</v>
      </c>
      <c r="F436" s="4">
        <v>3</v>
      </c>
      <c r="G436" s="4">
        <v>1</v>
      </c>
      <c r="H436" s="4">
        <v>1</v>
      </c>
      <c r="I436" s="4">
        <v>1</v>
      </c>
      <c r="J436" s="5"/>
      <c r="K436" s="5"/>
    </row>
    <row r="437" spans="1:11" ht="27" x14ac:dyDescent="0.25">
      <c r="A437" s="4">
        <v>2025</v>
      </c>
      <c r="B437" s="4">
        <v>87</v>
      </c>
      <c r="C437" s="4" t="str">
        <f>VLOOKUP(B437,'[1]Facility List'!A:R,10,FALSE)</f>
        <v>PENDER</v>
      </c>
      <c r="D437" s="4" t="str">
        <f>VLOOKUP(B437,'[1]Facility List'!A:R,2,FALSE)</f>
        <v>PENDER COUNTY ANIMAL SHELTER</v>
      </c>
      <c r="E437" s="4" t="s">
        <v>88</v>
      </c>
      <c r="F437" s="4">
        <v>23</v>
      </c>
      <c r="G437" s="4">
        <v>15</v>
      </c>
      <c r="H437" s="4">
        <v>1</v>
      </c>
      <c r="I437" s="4">
        <v>6</v>
      </c>
      <c r="J437" s="5"/>
      <c r="K437" s="5"/>
    </row>
    <row r="438" spans="1:11" ht="27" x14ac:dyDescent="0.25">
      <c r="A438" s="4">
        <v>2025</v>
      </c>
      <c r="B438" s="4">
        <v>87</v>
      </c>
      <c r="C438" s="4" t="str">
        <f>VLOOKUP(B438,'[1]Facility List'!A:R,10,FALSE)</f>
        <v>PENDER</v>
      </c>
      <c r="D438" s="4" t="str">
        <f>VLOOKUP(B438,'[1]Facility List'!A:R,2,FALSE)</f>
        <v>PENDER COUNTY ANIMAL SHELTER</v>
      </c>
      <c r="E438" s="4" t="s">
        <v>67</v>
      </c>
      <c r="F438" s="4">
        <v>15</v>
      </c>
      <c r="G438" s="4">
        <v>15</v>
      </c>
      <c r="H438" s="4">
        <v>0</v>
      </c>
      <c r="I438" s="4">
        <v>0</v>
      </c>
      <c r="J438" s="5"/>
      <c r="K438" s="5"/>
    </row>
    <row r="439" spans="1:11" ht="27" x14ac:dyDescent="0.25">
      <c r="A439" s="4">
        <v>2025</v>
      </c>
      <c r="B439" s="4">
        <v>87</v>
      </c>
      <c r="C439" s="4" t="str">
        <f>VLOOKUP(B439,'[1]Facility List'!A:R,10,FALSE)</f>
        <v>PENDER</v>
      </c>
      <c r="D439" s="4" t="str">
        <f>VLOOKUP(B439,'[1]Facility List'!A:R,2,FALSE)</f>
        <v>PENDER COUNTY ANIMAL SHELTER</v>
      </c>
      <c r="E439" s="4" t="s">
        <v>81</v>
      </c>
      <c r="F439" s="4">
        <v>1</v>
      </c>
      <c r="G439" s="4">
        <v>0</v>
      </c>
      <c r="H439" s="4">
        <v>1</v>
      </c>
      <c r="I439" s="4">
        <v>0</v>
      </c>
      <c r="J439" s="5"/>
      <c r="K439" s="5"/>
    </row>
    <row r="440" spans="1:11" ht="27" x14ac:dyDescent="0.25">
      <c r="A440" s="4">
        <v>2025</v>
      </c>
      <c r="B440" s="4">
        <v>87</v>
      </c>
      <c r="C440" s="4" t="str">
        <f>VLOOKUP(B440,'[1]Facility List'!A:R,10,FALSE)</f>
        <v>PENDER</v>
      </c>
      <c r="D440" s="4" t="str">
        <f>VLOOKUP(B440,'[1]Facility List'!A:R,2,FALSE)</f>
        <v>PENDER COUNTY ANIMAL SHELTER</v>
      </c>
      <c r="E440" s="4" t="s">
        <v>111</v>
      </c>
      <c r="F440" s="4">
        <v>12</v>
      </c>
      <c r="G440" s="4">
        <v>9</v>
      </c>
      <c r="H440" s="4">
        <v>3</v>
      </c>
      <c r="I440" s="4">
        <v>0</v>
      </c>
      <c r="J440" s="5"/>
      <c r="K440" s="5"/>
    </row>
    <row r="441" spans="1:11" ht="27" x14ac:dyDescent="0.25">
      <c r="A441" s="4">
        <v>2025</v>
      </c>
      <c r="B441" s="4">
        <v>87</v>
      </c>
      <c r="C441" s="4" t="str">
        <f>VLOOKUP(B441,'[1]Facility List'!A:R,10,FALSE)</f>
        <v>PENDER</v>
      </c>
      <c r="D441" s="4" t="str">
        <f>VLOOKUP(B441,'[1]Facility List'!A:R,2,FALSE)</f>
        <v>PENDER COUNTY ANIMAL SHELTER</v>
      </c>
      <c r="E441" s="4" t="s">
        <v>85</v>
      </c>
      <c r="F441" s="4">
        <v>2</v>
      </c>
      <c r="G441" s="4">
        <v>0</v>
      </c>
      <c r="H441" s="4">
        <v>1</v>
      </c>
      <c r="I441" s="4">
        <v>1</v>
      </c>
      <c r="J441" s="5"/>
      <c r="K441" s="5"/>
    </row>
    <row r="442" spans="1:11" ht="27" x14ac:dyDescent="0.25">
      <c r="A442" s="6">
        <v>2025</v>
      </c>
      <c r="B442" s="6">
        <v>87</v>
      </c>
      <c r="C442" s="6" t="str">
        <f>VLOOKUP(B442,'[1]Facility List'!A:R,10,FALSE)</f>
        <v>PENDER</v>
      </c>
      <c r="D442" s="6" t="str">
        <f>VLOOKUP(B442,'[1]Facility List'!A:R,2,FALSE)</f>
        <v>PENDER COUNTY ANIMAL SHELTER</v>
      </c>
      <c r="E442" s="6"/>
      <c r="F442" s="6"/>
      <c r="G442" s="6"/>
      <c r="H442" s="6"/>
      <c r="I442" s="6"/>
      <c r="J442" s="7">
        <v>1004194.16</v>
      </c>
      <c r="K442" s="7">
        <v>265.45</v>
      </c>
    </row>
    <row r="443" spans="1:11" ht="27" x14ac:dyDescent="0.25">
      <c r="A443" s="4">
        <v>2025</v>
      </c>
      <c r="B443" s="4">
        <v>21</v>
      </c>
      <c r="C443" s="4" t="str">
        <f>VLOOKUP(B443,'[1]Facility List'!A:R,10,FALSE)</f>
        <v>PERSON</v>
      </c>
      <c r="D443" s="4" t="str">
        <f>VLOOKUP(B443,'[1]Facility List'!A:R,2,FALSE)</f>
        <v>PERSON COUNTY ANIMAL SHELTER</v>
      </c>
      <c r="E443" s="4" t="s">
        <v>28</v>
      </c>
      <c r="F443" s="4">
        <v>602</v>
      </c>
      <c r="G443" s="4">
        <v>129</v>
      </c>
      <c r="H443" s="4">
        <v>133</v>
      </c>
      <c r="I443" s="4">
        <v>214</v>
      </c>
      <c r="J443" s="5"/>
      <c r="K443" s="5"/>
    </row>
    <row r="444" spans="1:11" ht="27" x14ac:dyDescent="0.25">
      <c r="A444" s="4">
        <v>2025</v>
      </c>
      <c r="B444" s="4">
        <v>21</v>
      </c>
      <c r="C444" s="4" t="str">
        <f>VLOOKUP(B444,'[1]Facility List'!A:R,10,FALSE)</f>
        <v>PERSON</v>
      </c>
      <c r="D444" s="4" t="str">
        <f>VLOOKUP(B444,'[1]Facility List'!A:R,2,FALSE)</f>
        <v>PERSON COUNTY ANIMAL SHELTER</v>
      </c>
      <c r="E444" s="4" t="s">
        <v>29</v>
      </c>
      <c r="F444" s="4">
        <v>616</v>
      </c>
      <c r="G444" s="4">
        <v>188</v>
      </c>
      <c r="H444" s="4">
        <v>27</v>
      </c>
      <c r="I444" s="4">
        <v>304</v>
      </c>
      <c r="J444" s="5"/>
      <c r="K444" s="5"/>
    </row>
    <row r="445" spans="1:11" ht="27" x14ac:dyDescent="0.25">
      <c r="A445" s="4">
        <v>2025</v>
      </c>
      <c r="B445" s="4">
        <v>21</v>
      </c>
      <c r="C445" s="4" t="str">
        <f>VLOOKUP(B445,'[1]Facility List'!A:R,10,FALSE)</f>
        <v>PERSON</v>
      </c>
      <c r="D445" s="4" t="str">
        <f>VLOOKUP(B445,'[1]Facility List'!A:R,2,FALSE)</f>
        <v>PERSON COUNTY ANIMAL SHELTER</v>
      </c>
      <c r="E445" s="4" t="s">
        <v>107</v>
      </c>
      <c r="F445" s="4">
        <v>1</v>
      </c>
      <c r="G445" s="4">
        <v>0</v>
      </c>
      <c r="H445" s="4">
        <v>0</v>
      </c>
      <c r="I445" s="4">
        <v>0</v>
      </c>
      <c r="J445" s="5"/>
      <c r="K445" s="5"/>
    </row>
    <row r="446" spans="1:11" ht="27" x14ac:dyDescent="0.25">
      <c r="A446" s="4">
        <v>2025</v>
      </c>
      <c r="B446" s="4">
        <v>21</v>
      </c>
      <c r="C446" s="4" t="str">
        <f>VLOOKUP(B446,'[1]Facility List'!A:R,10,FALSE)</f>
        <v>PERSON</v>
      </c>
      <c r="D446" s="4" t="str">
        <f>VLOOKUP(B446,'[1]Facility List'!A:R,2,FALSE)</f>
        <v>PERSON COUNTY ANIMAL SHELTER</v>
      </c>
      <c r="E446" s="4" t="s">
        <v>61</v>
      </c>
      <c r="F446" s="4">
        <v>4</v>
      </c>
      <c r="G446" s="4">
        <v>0</v>
      </c>
      <c r="H446" s="4">
        <v>0</v>
      </c>
      <c r="I446" s="4">
        <v>0</v>
      </c>
      <c r="J446" s="5"/>
      <c r="K446" s="5"/>
    </row>
    <row r="447" spans="1:11" ht="27" x14ac:dyDescent="0.25">
      <c r="A447" s="4">
        <v>2025</v>
      </c>
      <c r="B447" s="4">
        <v>21</v>
      </c>
      <c r="C447" s="4" t="str">
        <f>VLOOKUP(B447,'[1]Facility List'!A:R,10,FALSE)</f>
        <v>PERSON</v>
      </c>
      <c r="D447" s="4" t="str">
        <f>VLOOKUP(B447,'[1]Facility List'!A:R,2,FALSE)</f>
        <v>PERSON COUNTY ANIMAL SHELTER</v>
      </c>
      <c r="E447" s="4" t="s">
        <v>30</v>
      </c>
      <c r="F447" s="4">
        <v>6</v>
      </c>
      <c r="G447" s="4">
        <v>0</v>
      </c>
      <c r="H447" s="4">
        <v>0</v>
      </c>
      <c r="I447" s="4">
        <v>6</v>
      </c>
      <c r="J447" s="5"/>
      <c r="K447" s="5"/>
    </row>
    <row r="448" spans="1:11" ht="27" x14ac:dyDescent="0.25">
      <c r="A448" s="4">
        <v>2025</v>
      </c>
      <c r="B448" s="4">
        <v>21</v>
      </c>
      <c r="C448" s="4" t="str">
        <f>VLOOKUP(B448,'[1]Facility List'!A:R,10,FALSE)</f>
        <v>PERSON</v>
      </c>
      <c r="D448" s="4" t="str">
        <f>VLOOKUP(B448,'[1]Facility List'!A:R,2,FALSE)</f>
        <v>PERSON COUNTY ANIMAL SHELTER</v>
      </c>
      <c r="E448" s="4" t="s">
        <v>35</v>
      </c>
      <c r="F448" s="4">
        <v>3</v>
      </c>
      <c r="G448" s="4">
        <v>0</v>
      </c>
      <c r="H448" s="4">
        <v>0</v>
      </c>
      <c r="I448" s="4">
        <v>3</v>
      </c>
      <c r="J448" s="5"/>
      <c r="K448" s="5"/>
    </row>
    <row r="449" spans="1:11" ht="27" x14ac:dyDescent="0.25">
      <c r="A449" s="4">
        <v>2025</v>
      </c>
      <c r="B449" s="4">
        <v>21</v>
      </c>
      <c r="C449" s="4" t="str">
        <f>VLOOKUP(B449,'[1]Facility List'!A:R,10,FALSE)</f>
        <v>PERSON</v>
      </c>
      <c r="D449" s="4" t="str">
        <f>VLOOKUP(B449,'[1]Facility List'!A:R,2,FALSE)</f>
        <v>PERSON COUNTY ANIMAL SHELTER</v>
      </c>
      <c r="E449" s="4" t="s">
        <v>47</v>
      </c>
      <c r="F449" s="4">
        <v>1</v>
      </c>
      <c r="G449" s="4">
        <v>0</v>
      </c>
      <c r="H449" s="4">
        <v>0</v>
      </c>
      <c r="I449" s="4">
        <v>1</v>
      </c>
      <c r="J449" s="5"/>
      <c r="K449" s="5"/>
    </row>
    <row r="450" spans="1:11" ht="27" x14ac:dyDescent="0.25">
      <c r="A450" s="6">
        <v>2025</v>
      </c>
      <c r="B450" s="6">
        <v>21</v>
      </c>
      <c r="C450" s="6" t="str">
        <f>VLOOKUP(B450,'[1]Facility List'!A:R,10,FALSE)</f>
        <v>PERSON</v>
      </c>
      <c r="D450" s="6" t="str">
        <f>VLOOKUP(B450,'[1]Facility List'!A:R,2,FALSE)</f>
        <v>PERSON COUNTY ANIMAL SHELTER</v>
      </c>
      <c r="E450" s="6"/>
      <c r="F450" s="6"/>
      <c r="G450" s="6"/>
      <c r="H450" s="6"/>
      <c r="I450" s="6"/>
      <c r="J450" s="7">
        <v>459240</v>
      </c>
      <c r="K450" s="7">
        <v>380</v>
      </c>
    </row>
    <row r="451" spans="1:11" ht="27" x14ac:dyDescent="0.25">
      <c r="A451" s="4">
        <v>2025</v>
      </c>
      <c r="B451" s="4">
        <v>175</v>
      </c>
      <c r="C451" s="4" t="str">
        <f>VLOOKUP(B451,'[1]Facility List'!A:R,10,FALSE)</f>
        <v>PITT</v>
      </c>
      <c r="D451" s="4" t="str">
        <f>VLOOKUP(B451,'[1]Facility List'!A:R,2,FALSE)</f>
        <v>HUMANE SOCIETY OF EASTERN CAROLINA</v>
      </c>
      <c r="E451" s="4" t="s">
        <v>28</v>
      </c>
      <c r="F451" s="4">
        <v>107</v>
      </c>
      <c r="G451" s="4">
        <v>112</v>
      </c>
      <c r="H451" s="4">
        <v>0</v>
      </c>
      <c r="I451" s="4">
        <v>2</v>
      </c>
      <c r="J451" s="5"/>
      <c r="K451" s="5"/>
    </row>
    <row r="452" spans="1:11" ht="27" x14ac:dyDescent="0.25">
      <c r="A452" s="4">
        <v>2025</v>
      </c>
      <c r="B452" s="4">
        <v>175</v>
      </c>
      <c r="C452" s="4" t="str">
        <f>VLOOKUP(B452,'[1]Facility List'!A:R,10,FALSE)</f>
        <v>PITT</v>
      </c>
      <c r="D452" s="4" t="str">
        <f>VLOOKUP(B452,'[1]Facility List'!A:R,2,FALSE)</f>
        <v>HUMANE SOCIETY OF EASTERN CAROLINA</v>
      </c>
      <c r="E452" s="4" t="s">
        <v>29</v>
      </c>
      <c r="F452" s="4">
        <v>104</v>
      </c>
      <c r="G452" s="4">
        <v>97</v>
      </c>
      <c r="H452" s="4">
        <v>0</v>
      </c>
      <c r="I452" s="4">
        <v>8</v>
      </c>
      <c r="J452" s="5"/>
      <c r="K452" s="5"/>
    </row>
    <row r="453" spans="1:11" ht="27" x14ac:dyDescent="0.25">
      <c r="A453" s="4">
        <v>2025</v>
      </c>
      <c r="B453" s="4">
        <v>175</v>
      </c>
      <c r="C453" s="4" t="str">
        <f>VLOOKUP(B453,'[1]Facility List'!A:R,10,FALSE)</f>
        <v>PITT</v>
      </c>
      <c r="D453" s="4" t="str">
        <f>VLOOKUP(B453,'[1]Facility List'!A:R,2,FALSE)</f>
        <v>HUMANE SOCIETY OF EASTERN CAROLINA</v>
      </c>
      <c r="E453" s="4" t="s">
        <v>41</v>
      </c>
      <c r="F453" s="4">
        <v>2</v>
      </c>
      <c r="G453" s="4">
        <v>2</v>
      </c>
      <c r="H453" s="4">
        <v>0</v>
      </c>
      <c r="I453" s="4">
        <v>0</v>
      </c>
      <c r="J453" s="5"/>
      <c r="K453" s="5"/>
    </row>
    <row r="454" spans="1:11" ht="27" x14ac:dyDescent="0.25">
      <c r="A454" s="6">
        <v>2025</v>
      </c>
      <c r="B454" s="6">
        <v>175</v>
      </c>
      <c r="C454" s="6" t="str">
        <f>VLOOKUP(B454,'[1]Facility List'!A:R,10,FALSE)</f>
        <v>PITT</v>
      </c>
      <c r="D454" s="6" t="str">
        <f>VLOOKUP(B454,'[1]Facility List'!A:R,2,FALSE)</f>
        <v>HUMANE SOCIETY OF EASTERN CAROLINA</v>
      </c>
      <c r="E454" s="6"/>
      <c r="F454" s="6"/>
      <c r="G454" s="6"/>
      <c r="H454" s="6"/>
      <c r="I454" s="6"/>
      <c r="J454" s="7">
        <v>347000</v>
      </c>
      <c r="K454" s="7">
        <v>1600</v>
      </c>
    </row>
    <row r="455" spans="1:11" x14ac:dyDescent="0.25">
      <c r="A455" s="4">
        <v>2025</v>
      </c>
      <c r="B455" s="4">
        <v>77</v>
      </c>
      <c r="C455" s="4" t="str">
        <f>VLOOKUP(B455,'[1]Facility List'!A:R,10,FALSE)</f>
        <v>PITT</v>
      </c>
      <c r="D455" s="4" t="str">
        <f>VLOOKUP(B455,'[1]Facility List'!A:R,2,FALSE)</f>
        <v>PITT COUNTY ANIMAL SHELTER</v>
      </c>
      <c r="E455" s="4" t="s">
        <v>28</v>
      </c>
      <c r="F455" s="4">
        <v>1395</v>
      </c>
      <c r="G455" s="4">
        <v>582</v>
      </c>
      <c r="H455" s="4">
        <v>207</v>
      </c>
      <c r="I455" s="4">
        <v>350</v>
      </c>
      <c r="J455" s="5"/>
      <c r="K455" s="5"/>
    </row>
    <row r="456" spans="1:11" x14ac:dyDescent="0.25">
      <c r="A456" s="4">
        <v>2025</v>
      </c>
      <c r="B456" s="4">
        <v>77</v>
      </c>
      <c r="C456" s="4" t="str">
        <f>VLOOKUP(B456,'[1]Facility List'!A:R,10,FALSE)</f>
        <v>PITT</v>
      </c>
      <c r="D456" s="4" t="str">
        <f>VLOOKUP(B456,'[1]Facility List'!A:R,2,FALSE)</f>
        <v>PITT COUNTY ANIMAL SHELTER</v>
      </c>
      <c r="E456" s="4" t="s">
        <v>29</v>
      </c>
      <c r="F456" s="4">
        <v>800</v>
      </c>
      <c r="G456" s="4">
        <v>499</v>
      </c>
      <c r="H456" s="4">
        <v>11</v>
      </c>
      <c r="I456" s="4">
        <v>158</v>
      </c>
      <c r="J456" s="5"/>
      <c r="K456" s="5"/>
    </row>
    <row r="457" spans="1:11" x14ac:dyDescent="0.25">
      <c r="A457" s="4">
        <v>2025</v>
      </c>
      <c r="B457" s="4">
        <v>77</v>
      </c>
      <c r="C457" s="4" t="str">
        <f>VLOOKUP(B457,'[1]Facility List'!A:R,10,FALSE)</f>
        <v>PITT</v>
      </c>
      <c r="D457" s="4" t="str">
        <f>VLOOKUP(B457,'[1]Facility List'!A:R,2,FALSE)</f>
        <v>PITT COUNTY ANIMAL SHELTER</v>
      </c>
      <c r="E457" s="4" t="s">
        <v>48</v>
      </c>
      <c r="F457" s="4">
        <v>1</v>
      </c>
      <c r="G457" s="4">
        <v>1</v>
      </c>
      <c r="H457" s="4">
        <v>0</v>
      </c>
      <c r="I457" s="4">
        <v>0</v>
      </c>
      <c r="J457" s="5"/>
      <c r="K457" s="5"/>
    </row>
    <row r="458" spans="1:11" x14ac:dyDescent="0.25">
      <c r="A458" s="4">
        <v>2025</v>
      </c>
      <c r="B458" s="4">
        <v>77</v>
      </c>
      <c r="C458" s="4" t="str">
        <f>VLOOKUP(B458,'[1]Facility List'!A:R,10,FALSE)</f>
        <v>PITT</v>
      </c>
      <c r="D458" s="4" t="str">
        <f>VLOOKUP(B458,'[1]Facility List'!A:R,2,FALSE)</f>
        <v>PITT COUNTY ANIMAL SHELTER</v>
      </c>
      <c r="E458" s="4" t="s">
        <v>67</v>
      </c>
      <c r="F458" s="4">
        <v>2</v>
      </c>
      <c r="G458" s="4">
        <v>0</v>
      </c>
      <c r="H458" s="4">
        <v>2</v>
      </c>
      <c r="I458" s="4">
        <v>0</v>
      </c>
      <c r="J458" s="5"/>
      <c r="K458" s="5"/>
    </row>
    <row r="459" spans="1:11" x14ac:dyDescent="0.25">
      <c r="A459" s="4">
        <v>2025</v>
      </c>
      <c r="B459" s="4">
        <v>77</v>
      </c>
      <c r="C459" s="4" t="str">
        <f>VLOOKUP(B459,'[1]Facility List'!A:R,10,FALSE)</f>
        <v>PITT</v>
      </c>
      <c r="D459" s="4" t="str">
        <f>VLOOKUP(B459,'[1]Facility List'!A:R,2,FALSE)</f>
        <v>PITT COUNTY ANIMAL SHELTER</v>
      </c>
      <c r="E459" s="4" t="s">
        <v>30</v>
      </c>
      <c r="F459" s="4">
        <v>0</v>
      </c>
      <c r="G459" s="4">
        <v>0</v>
      </c>
      <c r="H459" s="4">
        <v>0</v>
      </c>
      <c r="I459" s="4">
        <v>1</v>
      </c>
      <c r="J459" s="5"/>
      <c r="K459" s="5"/>
    </row>
    <row r="460" spans="1:11" x14ac:dyDescent="0.25">
      <c r="A460" s="4">
        <v>2025</v>
      </c>
      <c r="B460" s="4">
        <v>77</v>
      </c>
      <c r="C460" s="4" t="str">
        <f>VLOOKUP(B460,'[1]Facility List'!A:R,10,FALSE)</f>
        <v>PITT</v>
      </c>
      <c r="D460" s="4" t="str">
        <f>VLOOKUP(B460,'[1]Facility List'!A:R,2,FALSE)</f>
        <v>PITT COUNTY ANIMAL SHELTER</v>
      </c>
      <c r="E460" s="4" t="s">
        <v>32</v>
      </c>
      <c r="F460" s="4">
        <v>0</v>
      </c>
      <c r="G460" s="4">
        <v>0</v>
      </c>
      <c r="H460" s="4">
        <v>0</v>
      </c>
      <c r="I460" s="4">
        <v>1</v>
      </c>
      <c r="J460" s="5"/>
      <c r="K460" s="5"/>
    </row>
    <row r="461" spans="1:11" x14ac:dyDescent="0.25">
      <c r="A461" s="4">
        <v>2025</v>
      </c>
      <c r="B461" s="4">
        <v>131</v>
      </c>
      <c r="C461" s="4" t="str">
        <f>VLOOKUP(B461,'[1]Facility List'!A:R,10,FALSE)</f>
        <v>PITT</v>
      </c>
      <c r="D461" s="4" t="str">
        <f>VLOOKUP(B461,'[1]Facility List'!A:R,2,FALSE)</f>
        <v>AYDEN, TOWN OF</v>
      </c>
      <c r="E461" s="4" t="s">
        <v>28</v>
      </c>
      <c r="F461" s="4">
        <v>0</v>
      </c>
      <c r="G461" s="4">
        <v>0</v>
      </c>
      <c r="H461" s="4">
        <v>0</v>
      </c>
      <c r="I461" s="4">
        <v>0</v>
      </c>
      <c r="J461" s="5"/>
      <c r="K461" s="5"/>
    </row>
    <row r="462" spans="1:11" x14ac:dyDescent="0.25">
      <c r="A462" s="4">
        <v>2025</v>
      </c>
      <c r="B462" s="4">
        <v>131</v>
      </c>
      <c r="C462" s="4" t="str">
        <f>VLOOKUP(B462,'[1]Facility List'!A:R,10,FALSE)</f>
        <v>PITT</v>
      </c>
      <c r="D462" s="4" t="str">
        <f>VLOOKUP(B462,'[1]Facility List'!A:R,2,FALSE)</f>
        <v>AYDEN, TOWN OF</v>
      </c>
      <c r="E462" s="4" t="s">
        <v>29</v>
      </c>
      <c r="F462" s="4">
        <v>0</v>
      </c>
      <c r="G462" s="4">
        <v>0</v>
      </c>
      <c r="H462" s="4">
        <v>0</v>
      </c>
      <c r="I462" s="4">
        <v>0</v>
      </c>
      <c r="J462" s="5"/>
      <c r="K462" s="5"/>
    </row>
    <row r="463" spans="1:11" x14ac:dyDescent="0.25">
      <c r="A463" s="4">
        <v>2025</v>
      </c>
      <c r="B463" s="4">
        <v>130</v>
      </c>
      <c r="C463" s="4" t="str">
        <f>VLOOKUP(B463,'[1]Facility List'!A:R,10,FALSE)</f>
        <v>PITT</v>
      </c>
      <c r="D463" s="4" t="str">
        <f>VLOOKUP(B463,'[1]Facility List'!A:R,2,FALSE)</f>
        <v>FARMVILLE, TOWN OF</v>
      </c>
      <c r="E463" s="4" t="s">
        <v>28</v>
      </c>
      <c r="F463" s="4">
        <v>20</v>
      </c>
      <c r="G463" s="4">
        <v>0</v>
      </c>
      <c r="H463" s="4">
        <v>10</v>
      </c>
      <c r="I463" s="4">
        <v>0</v>
      </c>
      <c r="J463" s="5"/>
      <c r="K463" s="5"/>
    </row>
    <row r="464" spans="1:11" x14ac:dyDescent="0.25">
      <c r="A464" s="4">
        <v>2025</v>
      </c>
      <c r="B464" s="4">
        <v>130</v>
      </c>
      <c r="C464" s="4" t="str">
        <f>VLOOKUP(B464,'[1]Facility List'!A:R,10,FALSE)</f>
        <v>PITT</v>
      </c>
      <c r="D464" s="4" t="str">
        <f>VLOOKUP(B464,'[1]Facility List'!A:R,2,FALSE)</f>
        <v>FARMVILLE, TOWN OF</v>
      </c>
      <c r="E464" s="4" t="s">
        <v>29</v>
      </c>
      <c r="F464" s="4">
        <v>1</v>
      </c>
      <c r="G464" s="4">
        <v>0</v>
      </c>
      <c r="H464" s="4">
        <v>0</v>
      </c>
      <c r="I464" s="4">
        <v>0</v>
      </c>
      <c r="J464" s="5"/>
      <c r="K464" s="5"/>
    </row>
    <row r="465" spans="1:11" ht="27" x14ac:dyDescent="0.25">
      <c r="A465" s="4">
        <v>2025</v>
      </c>
      <c r="B465" s="4">
        <v>24</v>
      </c>
      <c r="C465" s="4" t="str">
        <f>VLOOKUP(B465,'[1]Facility List'!A:R,10,FALSE)</f>
        <v>RANDOLPH</v>
      </c>
      <c r="D465" s="4" t="str">
        <f>VLOOKUP(B465,'[1]Facility List'!A:R,2,FALSE)</f>
        <v>RANDOLPH  COUNTY ANIMAL SERVICES</v>
      </c>
      <c r="E465" s="4" t="s">
        <v>28</v>
      </c>
      <c r="F465" s="4">
        <v>1751</v>
      </c>
      <c r="G465" s="4">
        <v>827</v>
      </c>
      <c r="H465" s="4">
        <v>379</v>
      </c>
      <c r="I465" s="4">
        <v>490</v>
      </c>
      <c r="J465" s="5"/>
      <c r="K465" s="5"/>
    </row>
    <row r="466" spans="1:11" ht="27" x14ac:dyDescent="0.25">
      <c r="A466" s="4">
        <v>2025</v>
      </c>
      <c r="B466" s="4">
        <v>24</v>
      </c>
      <c r="C466" s="4" t="str">
        <f>VLOOKUP(B466,'[1]Facility List'!A:R,10,FALSE)</f>
        <v>RANDOLPH</v>
      </c>
      <c r="D466" s="4" t="str">
        <f>VLOOKUP(B466,'[1]Facility List'!A:R,2,FALSE)</f>
        <v>RANDOLPH  COUNTY ANIMAL SERVICES</v>
      </c>
      <c r="E466" s="4" t="s">
        <v>29</v>
      </c>
      <c r="F466" s="4">
        <v>1868</v>
      </c>
      <c r="G466" s="4">
        <v>432</v>
      </c>
      <c r="H466" s="4">
        <v>32</v>
      </c>
      <c r="I466" s="4">
        <v>1239</v>
      </c>
      <c r="J466" s="5"/>
      <c r="K466" s="5"/>
    </row>
    <row r="467" spans="1:11" ht="27" x14ac:dyDescent="0.25">
      <c r="A467" s="4">
        <v>2025</v>
      </c>
      <c r="B467" s="4">
        <v>24</v>
      </c>
      <c r="C467" s="4" t="str">
        <f>VLOOKUP(B467,'[1]Facility List'!A:R,10,FALSE)</f>
        <v>RANDOLPH</v>
      </c>
      <c r="D467" s="4" t="str">
        <f>VLOOKUP(B467,'[1]Facility List'!A:R,2,FALSE)</f>
        <v>RANDOLPH  COUNTY ANIMAL SERVICES</v>
      </c>
      <c r="E467" s="4" t="s">
        <v>31</v>
      </c>
      <c r="F467" s="4">
        <v>6</v>
      </c>
      <c r="G467" s="4">
        <v>3</v>
      </c>
      <c r="H467" s="4">
        <v>0</v>
      </c>
      <c r="I467" s="4">
        <v>2</v>
      </c>
      <c r="J467" s="5"/>
      <c r="K467" s="5"/>
    </row>
    <row r="468" spans="1:11" ht="27" x14ac:dyDescent="0.25">
      <c r="A468" s="4">
        <v>2025</v>
      </c>
      <c r="B468" s="4">
        <v>24</v>
      </c>
      <c r="C468" s="4" t="str">
        <f>VLOOKUP(B468,'[1]Facility List'!A:R,10,FALSE)</f>
        <v>RANDOLPH</v>
      </c>
      <c r="D468" s="4" t="str">
        <f>VLOOKUP(B468,'[1]Facility List'!A:R,2,FALSE)</f>
        <v>RANDOLPH  COUNTY ANIMAL SERVICES</v>
      </c>
      <c r="E468" s="4" t="s">
        <v>33</v>
      </c>
      <c r="F468" s="4">
        <v>3</v>
      </c>
      <c r="G468" s="4">
        <v>3</v>
      </c>
      <c r="H468" s="4">
        <v>0</v>
      </c>
      <c r="I468" s="4">
        <v>0</v>
      </c>
      <c r="J468" s="5"/>
      <c r="K468" s="5"/>
    </row>
    <row r="469" spans="1:11" ht="27" x14ac:dyDescent="0.25">
      <c r="A469" s="4">
        <v>2025</v>
      </c>
      <c r="B469" s="4">
        <v>24</v>
      </c>
      <c r="C469" s="4" t="str">
        <f>VLOOKUP(B469,'[1]Facility List'!A:R,10,FALSE)</f>
        <v>RANDOLPH</v>
      </c>
      <c r="D469" s="4" t="str">
        <f>VLOOKUP(B469,'[1]Facility List'!A:R,2,FALSE)</f>
        <v>RANDOLPH  COUNTY ANIMAL SERVICES</v>
      </c>
      <c r="E469" s="4" t="s">
        <v>115</v>
      </c>
      <c r="F469" s="4">
        <v>1</v>
      </c>
      <c r="G469" s="4">
        <v>1</v>
      </c>
      <c r="H469" s="4">
        <v>0</v>
      </c>
      <c r="I469" s="4">
        <v>0</v>
      </c>
      <c r="J469" s="5"/>
      <c r="K469" s="5"/>
    </row>
    <row r="470" spans="1:11" ht="27" x14ac:dyDescent="0.25">
      <c r="A470" s="4">
        <v>2025</v>
      </c>
      <c r="B470" s="4">
        <v>24</v>
      </c>
      <c r="C470" s="4" t="str">
        <f>VLOOKUP(B470,'[1]Facility List'!A:R,10,FALSE)</f>
        <v>RANDOLPH</v>
      </c>
      <c r="D470" s="4" t="str">
        <f>VLOOKUP(B470,'[1]Facility List'!A:R,2,FALSE)</f>
        <v>RANDOLPH  COUNTY ANIMAL SERVICES</v>
      </c>
      <c r="E470" s="4" t="s">
        <v>48</v>
      </c>
      <c r="F470" s="4">
        <v>9</v>
      </c>
      <c r="G470" s="4">
        <v>8</v>
      </c>
      <c r="H470" s="4">
        <v>0</v>
      </c>
      <c r="I470" s="4">
        <v>0</v>
      </c>
      <c r="J470" s="5"/>
      <c r="K470" s="5"/>
    </row>
    <row r="471" spans="1:11" ht="27" x14ac:dyDescent="0.25">
      <c r="A471" s="4">
        <v>2025</v>
      </c>
      <c r="B471" s="4">
        <v>24</v>
      </c>
      <c r="C471" s="4" t="str">
        <f>VLOOKUP(B471,'[1]Facility List'!A:R,10,FALSE)</f>
        <v>RANDOLPH</v>
      </c>
      <c r="D471" s="4" t="str">
        <f>VLOOKUP(B471,'[1]Facility List'!A:R,2,FALSE)</f>
        <v>RANDOLPH  COUNTY ANIMAL SERVICES</v>
      </c>
      <c r="E471" s="4" t="s">
        <v>41</v>
      </c>
      <c r="F471" s="4">
        <v>6</v>
      </c>
      <c r="G471" s="4">
        <v>6</v>
      </c>
      <c r="H471" s="4">
        <v>0</v>
      </c>
      <c r="I471" s="4">
        <v>0</v>
      </c>
      <c r="J471" s="5"/>
      <c r="K471" s="5"/>
    </row>
    <row r="472" spans="1:11" ht="27" x14ac:dyDescent="0.25">
      <c r="A472" s="4">
        <v>2025</v>
      </c>
      <c r="B472" s="4">
        <v>24</v>
      </c>
      <c r="C472" s="4" t="str">
        <f>VLOOKUP(B472,'[1]Facility List'!A:R,10,FALSE)</f>
        <v>RANDOLPH</v>
      </c>
      <c r="D472" s="4" t="str">
        <f>VLOOKUP(B472,'[1]Facility List'!A:R,2,FALSE)</f>
        <v>RANDOLPH  COUNTY ANIMAL SERVICES</v>
      </c>
      <c r="E472" s="4" t="s">
        <v>61</v>
      </c>
      <c r="F472" s="4">
        <v>1</v>
      </c>
      <c r="G472" s="4">
        <v>0</v>
      </c>
      <c r="H472" s="4">
        <v>1</v>
      </c>
      <c r="I472" s="4">
        <v>0</v>
      </c>
      <c r="J472" s="5"/>
      <c r="K472" s="5"/>
    </row>
    <row r="473" spans="1:11" ht="27" x14ac:dyDescent="0.25">
      <c r="A473" s="4">
        <v>2025</v>
      </c>
      <c r="B473" s="4">
        <v>24</v>
      </c>
      <c r="C473" s="4" t="str">
        <f>VLOOKUP(B473,'[1]Facility List'!A:R,10,FALSE)</f>
        <v>RANDOLPH</v>
      </c>
      <c r="D473" s="4" t="str">
        <f>VLOOKUP(B473,'[1]Facility List'!A:R,2,FALSE)</f>
        <v>RANDOLPH  COUNTY ANIMAL SERVICES</v>
      </c>
      <c r="E473" s="4" t="s">
        <v>46</v>
      </c>
      <c r="F473" s="4">
        <v>5</v>
      </c>
      <c r="G473" s="4">
        <v>3</v>
      </c>
      <c r="H473" s="4">
        <v>1</v>
      </c>
      <c r="I473" s="4">
        <v>1</v>
      </c>
      <c r="J473" s="5"/>
      <c r="K473" s="5"/>
    </row>
    <row r="474" spans="1:11" ht="27" x14ac:dyDescent="0.25">
      <c r="A474" s="4">
        <v>2025</v>
      </c>
      <c r="B474" s="4">
        <v>24</v>
      </c>
      <c r="C474" s="4" t="str">
        <f>VLOOKUP(B474,'[1]Facility List'!A:R,10,FALSE)</f>
        <v>RANDOLPH</v>
      </c>
      <c r="D474" s="4" t="str">
        <f>VLOOKUP(B474,'[1]Facility List'!A:R,2,FALSE)</f>
        <v>RANDOLPH  COUNTY ANIMAL SERVICES</v>
      </c>
      <c r="E474" s="4" t="s">
        <v>43</v>
      </c>
      <c r="F474" s="4">
        <v>4</v>
      </c>
      <c r="G474" s="4">
        <v>4</v>
      </c>
      <c r="H474" s="4">
        <v>0</v>
      </c>
      <c r="I474" s="4">
        <v>0</v>
      </c>
      <c r="J474" s="5"/>
      <c r="K474" s="5"/>
    </row>
    <row r="475" spans="1:11" ht="27" x14ac:dyDescent="0.25">
      <c r="A475" s="4">
        <v>2025</v>
      </c>
      <c r="B475" s="4">
        <v>24</v>
      </c>
      <c r="C475" s="4" t="str">
        <f>VLOOKUP(B475,'[1]Facility List'!A:R,10,FALSE)</f>
        <v>RANDOLPH</v>
      </c>
      <c r="D475" s="4" t="str">
        <f>VLOOKUP(B475,'[1]Facility List'!A:R,2,FALSE)</f>
        <v>RANDOLPH  COUNTY ANIMAL SERVICES</v>
      </c>
      <c r="E475" s="4" t="s">
        <v>37</v>
      </c>
      <c r="F475" s="4">
        <v>2</v>
      </c>
      <c r="G475" s="4">
        <v>0</v>
      </c>
      <c r="H475" s="4">
        <v>2</v>
      </c>
      <c r="I475" s="4">
        <v>0</v>
      </c>
      <c r="J475" s="5"/>
      <c r="K475" s="5"/>
    </row>
    <row r="476" spans="1:11" ht="27" x14ac:dyDescent="0.25">
      <c r="A476" s="4">
        <v>2025</v>
      </c>
      <c r="B476" s="4">
        <v>24</v>
      </c>
      <c r="C476" s="4" t="str">
        <f>VLOOKUP(B476,'[1]Facility List'!A:R,10,FALSE)</f>
        <v>RANDOLPH</v>
      </c>
      <c r="D476" s="4" t="str">
        <f>VLOOKUP(B476,'[1]Facility List'!A:R,2,FALSE)</f>
        <v>RANDOLPH  COUNTY ANIMAL SERVICES</v>
      </c>
      <c r="E476" s="4" t="s">
        <v>118</v>
      </c>
      <c r="F476" s="4">
        <v>1</v>
      </c>
      <c r="G476" s="4">
        <v>0</v>
      </c>
      <c r="H476" s="4">
        <v>1</v>
      </c>
      <c r="I476" s="4">
        <v>0</v>
      </c>
      <c r="J476" s="5"/>
      <c r="K476" s="5"/>
    </row>
    <row r="477" spans="1:11" ht="27" x14ac:dyDescent="0.25">
      <c r="A477" s="4">
        <v>2025</v>
      </c>
      <c r="B477" s="4">
        <v>24</v>
      </c>
      <c r="C477" s="4" t="str">
        <f>VLOOKUP(B477,'[1]Facility List'!A:R,10,FALSE)</f>
        <v>RANDOLPH</v>
      </c>
      <c r="D477" s="4" t="str">
        <f>VLOOKUP(B477,'[1]Facility List'!A:R,2,FALSE)</f>
        <v>RANDOLPH  COUNTY ANIMAL SERVICES</v>
      </c>
      <c r="E477" s="4" t="s">
        <v>44</v>
      </c>
      <c r="F477" s="4">
        <v>24</v>
      </c>
      <c r="G477" s="4">
        <v>21</v>
      </c>
      <c r="H477" s="4">
        <v>2</v>
      </c>
      <c r="I477" s="4">
        <v>0</v>
      </c>
      <c r="J477" s="5"/>
      <c r="K477" s="5"/>
    </row>
    <row r="478" spans="1:11" ht="27" x14ac:dyDescent="0.25">
      <c r="A478" s="4">
        <v>2025</v>
      </c>
      <c r="B478" s="4">
        <v>24</v>
      </c>
      <c r="C478" s="4" t="str">
        <f>VLOOKUP(B478,'[1]Facility List'!A:R,10,FALSE)</f>
        <v>RANDOLPH</v>
      </c>
      <c r="D478" s="4" t="str">
        <f>VLOOKUP(B478,'[1]Facility List'!A:R,2,FALSE)</f>
        <v>RANDOLPH  COUNTY ANIMAL SERVICES</v>
      </c>
      <c r="E478" s="4" t="s">
        <v>42</v>
      </c>
      <c r="F478" s="4">
        <v>60</v>
      </c>
      <c r="G478" s="4">
        <v>60</v>
      </c>
      <c r="H478" s="4">
        <v>0</v>
      </c>
      <c r="I478" s="4">
        <v>0</v>
      </c>
      <c r="J478" s="5"/>
      <c r="K478" s="5"/>
    </row>
    <row r="479" spans="1:11" ht="27" x14ac:dyDescent="0.25">
      <c r="A479" s="4">
        <v>2025</v>
      </c>
      <c r="B479" s="4">
        <v>24</v>
      </c>
      <c r="C479" s="4" t="str">
        <f>VLOOKUP(B479,'[1]Facility List'!A:R,10,FALSE)</f>
        <v>RANDOLPH</v>
      </c>
      <c r="D479" s="4" t="str">
        <f>VLOOKUP(B479,'[1]Facility List'!A:R,2,FALSE)</f>
        <v>RANDOLPH  COUNTY ANIMAL SERVICES</v>
      </c>
      <c r="E479" s="4" t="s">
        <v>51</v>
      </c>
      <c r="F479" s="4">
        <v>1</v>
      </c>
      <c r="G479" s="4">
        <v>0</v>
      </c>
      <c r="H479" s="4">
        <v>0</v>
      </c>
      <c r="I479" s="4">
        <v>1</v>
      </c>
      <c r="J479" s="5"/>
      <c r="K479" s="5"/>
    </row>
    <row r="480" spans="1:11" ht="27" x14ac:dyDescent="0.25">
      <c r="A480" s="4">
        <v>2025</v>
      </c>
      <c r="B480" s="4">
        <v>24</v>
      </c>
      <c r="C480" s="4" t="str">
        <f>VLOOKUP(B480,'[1]Facility List'!A:R,10,FALSE)</f>
        <v>RANDOLPH</v>
      </c>
      <c r="D480" s="4" t="str">
        <f>VLOOKUP(B480,'[1]Facility List'!A:R,2,FALSE)</f>
        <v>RANDOLPH  COUNTY ANIMAL SERVICES</v>
      </c>
      <c r="E480" s="4" t="s">
        <v>47</v>
      </c>
      <c r="F480" s="4">
        <v>1</v>
      </c>
      <c r="G480" s="4">
        <v>0</v>
      </c>
      <c r="H480" s="4">
        <v>0</v>
      </c>
      <c r="I480" s="4">
        <v>1</v>
      </c>
      <c r="J480" s="5"/>
      <c r="K480" s="5"/>
    </row>
    <row r="481" spans="1:11" ht="27" x14ac:dyDescent="0.25">
      <c r="A481" s="4">
        <v>2025</v>
      </c>
      <c r="B481" s="4">
        <v>24</v>
      </c>
      <c r="C481" s="4" t="str">
        <f>VLOOKUP(B481,'[1]Facility List'!A:R,10,FALSE)</f>
        <v>RANDOLPH</v>
      </c>
      <c r="D481" s="4" t="str">
        <f>VLOOKUP(B481,'[1]Facility List'!A:R,2,FALSE)</f>
        <v>RANDOLPH  COUNTY ANIMAL SERVICES</v>
      </c>
      <c r="E481" s="4" t="s">
        <v>35</v>
      </c>
      <c r="F481" s="4">
        <v>10</v>
      </c>
      <c r="G481" s="4">
        <v>0</v>
      </c>
      <c r="H481" s="4">
        <v>0</v>
      </c>
      <c r="I481" s="4">
        <v>10</v>
      </c>
      <c r="J481" s="5"/>
      <c r="K481" s="5"/>
    </row>
    <row r="482" spans="1:11" ht="27" x14ac:dyDescent="0.25">
      <c r="A482" s="4">
        <v>2025</v>
      </c>
      <c r="B482" s="4">
        <v>24</v>
      </c>
      <c r="C482" s="4" t="str">
        <f>VLOOKUP(B482,'[1]Facility List'!A:R,10,FALSE)</f>
        <v>RANDOLPH</v>
      </c>
      <c r="D482" s="4" t="str">
        <f>VLOOKUP(B482,'[1]Facility List'!A:R,2,FALSE)</f>
        <v>RANDOLPH  COUNTY ANIMAL SERVICES</v>
      </c>
      <c r="E482" s="4" t="s">
        <v>36</v>
      </c>
      <c r="F482" s="4">
        <v>6</v>
      </c>
      <c r="G482" s="4">
        <v>0</v>
      </c>
      <c r="H482" s="4">
        <v>0</v>
      </c>
      <c r="I482" s="4">
        <v>6</v>
      </c>
      <c r="J482" s="5"/>
      <c r="K482" s="5"/>
    </row>
    <row r="483" spans="1:11" ht="27" x14ac:dyDescent="0.25">
      <c r="A483" s="4">
        <v>2025</v>
      </c>
      <c r="B483" s="4">
        <v>24</v>
      </c>
      <c r="C483" s="4" t="str">
        <f>VLOOKUP(B483,'[1]Facility List'!A:R,10,FALSE)</f>
        <v>RANDOLPH</v>
      </c>
      <c r="D483" s="4" t="str">
        <f>VLOOKUP(B483,'[1]Facility List'!A:R,2,FALSE)</f>
        <v>RANDOLPH  COUNTY ANIMAL SERVICES</v>
      </c>
      <c r="E483" s="4" t="s">
        <v>30</v>
      </c>
      <c r="F483" s="4">
        <v>12</v>
      </c>
      <c r="G483" s="4">
        <v>0</v>
      </c>
      <c r="H483" s="4">
        <v>0</v>
      </c>
      <c r="I483" s="4">
        <v>12</v>
      </c>
      <c r="J483" s="5"/>
      <c r="K483" s="5"/>
    </row>
    <row r="484" spans="1:11" ht="27" x14ac:dyDescent="0.25">
      <c r="A484" s="4">
        <v>2025</v>
      </c>
      <c r="B484" s="4">
        <v>24</v>
      </c>
      <c r="C484" s="4" t="str">
        <f>VLOOKUP(B484,'[1]Facility List'!A:R,10,FALSE)</f>
        <v>RANDOLPH</v>
      </c>
      <c r="D484" s="4" t="str">
        <f>VLOOKUP(B484,'[1]Facility List'!A:R,2,FALSE)</f>
        <v>RANDOLPH  COUNTY ANIMAL SERVICES</v>
      </c>
      <c r="E484" s="4" t="s">
        <v>119</v>
      </c>
      <c r="F484" s="4">
        <v>1</v>
      </c>
      <c r="G484" s="4">
        <v>0</v>
      </c>
      <c r="H484" s="4">
        <v>0</v>
      </c>
      <c r="I484" s="4">
        <v>1</v>
      </c>
      <c r="J484" s="5"/>
      <c r="K484" s="5"/>
    </row>
    <row r="485" spans="1:11" ht="27" x14ac:dyDescent="0.25">
      <c r="A485" s="6">
        <v>2025</v>
      </c>
      <c r="B485" s="6">
        <v>24</v>
      </c>
      <c r="C485" s="6" t="str">
        <f>VLOOKUP(B485,'[1]Facility List'!A:R,10,FALSE)</f>
        <v>RANDOLPH</v>
      </c>
      <c r="D485" s="6" t="str">
        <f>VLOOKUP(B485,'[1]Facility List'!A:R,2,FALSE)</f>
        <v>RANDOLPH  COUNTY ANIMAL SERVICES</v>
      </c>
      <c r="E485" s="6"/>
      <c r="F485" s="6"/>
      <c r="G485" s="6"/>
      <c r="H485" s="6"/>
      <c r="I485" s="6"/>
      <c r="J485" s="7">
        <v>1392878.72</v>
      </c>
      <c r="K485" s="7">
        <v>369.27</v>
      </c>
    </row>
    <row r="486" spans="1:11" ht="27" x14ac:dyDescent="0.25">
      <c r="A486" s="4">
        <v>2025</v>
      </c>
      <c r="B486" s="4">
        <v>455</v>
      </c>
      <c r="C486" s="4" t="str">
        <f>VLOOKUP(B486,'[1]Facility List'!A:R,10,FALSE)</f>
        <v>RICHMOND</v>
      </c>
      <c r="D486" s="4" t="str">
        <f>VLOOKUP(B486,'[1]Facility List'!A:R,2,FALSE)</f>
        <v>RICHMOND COUNTY ANIMAL SHELTER</v>
      </c>
      <c r="E486" s="4" t="s">
        <v>28</v>
      </c>
      <c r="F486" s="4">
        <v>599</v>
      </c>
      <c r="G486" s="4">
        <v>443</v>
      </c>
      <c r="H486" s="4">
        <v>56</v>
      </c>
      <c r="I486" s="4">
        <v>44</v>
      </c>
      <c r="J486" s="5"/>
      <c r="K486" s="5"/>
    </row>
    <row r="487" spans="1:11" x14ac:dyDescent="0.25">
      <c r="A487" s="4">
        <v>2025</v>
      </c>
      <c r="B487" s="4">
        <v>342</v>
      </c>
      <c r="C487" s="4" t="str">
        <f>VLOOKUP(B487,'[1]Facility List'!A:R,10,FALSE)</f>
        <v>CLAY</v>
      </c>
      <c r="D487" s="4" t="str">
        <f>VLOOKUP(B487,'[1]Facility List'!A:R,2,FALSE)</f>
        <v>ANGELS RETREAT INC.</v>
      </c>
      <c r="E487" s="4">
        <v>342</v>
      </c>
      <c r="F487" s="4">
        <v>275</v>
      </c>
      <c r="G487" s="4">
        <v>1</v>
      </c>
      <c r="H487" s="4">
        <v>5</v>
      </c>
      <c r="I487" s="4"/>
      <c r="J487" s="5"/>
      <c r="K487" s="5"/>
    </row>
    <row r="488" spans="1:11" ht="27" x14ac:dyDescent="0.25">
      <c r="A488" s="6">
        <v>2025</v>
      </c>
      <c r="B488" s="6">
        <v>455</v>
      </c>
      <c r="C488" s="6" t="str">
        <f>VLOOKUP(B488,'[1]Facility List'!A:R,10,FALSE)</f>
        <v>RICHMOND</v>
      </c>
      <c r="D488" s="6" t="str">
        <f>VLOOKUP(B488,'[1]Facility List'!A:R,2,FALSE)</f>
        <v>RICHMOND COUNTY ANIMAL SHELTER</v>
      </c>
      <c r="E488" s="6"/>
      <c r="F488" s="6"/>
      <c r="G488" s="6"/>
      <c r="H488" s="6"/>
      <c r="I488" s="6"/>
      <c r="J488" s="7">
        <v>360000</v>
      </c>
      <c r="K488" s="7">
        <v>382.57</v>
      </c>
    </row>
    <row r="489" spans="1:11" x14ac:dyDescent="0.25">
      <c r="A489" s="4">
        <v>2025</v>
      </c>
      <c r="B489" s="4">
        <v>103</v>
      </c>
      <c r="C489" s="4" t="str">
        <f>VLOOKUP(B489,'[1]Facility List'!A:R,10,FALSE)</f>
        <v>ROBESON</v>
      </c>
      <c r="D489" s="4" t="str">
        <f>VLOOKUP(B489,'[1]Facility List'!A:R,2,FALSE)</f>
        <v>LUMBERTON POLICE DEPT.</v>
      </c>
      <c r="E489" s="4" t="s">
        <v>28</v>
      </c>
      <c r="F489" s="4">
        <v>172</v>
      </c>
      <c r="G489" s="4">
        <v>0</v>
      </c>
      <c r="H489" s="4">
        <v>0</v>
      </c>
      <c r="I489" s="4">
        <v>0</v>
      </c>
      <c r="J489" s="5"/>
      <c r="K489" s="5"/>
    </row>
    <row r="490" spans="1:11" x14ac:dyDescent="0.25">
      <c r="A490" s="4">
        <v>2025</v>
      </c>
      <c r="B490" s="4">
        <v>103</v>
      </c>
      <c r="C490" s="4" t="str">
        <f>VLOOKUP(B490,'[1]Facility List'!A:R,10,FALSE)</f>
        <v>ROBESON</v>
      </c>
      <c r="D490" s="4" t="str">
        <f>VLOOKUP(B490,'[1]Facility List'!A:R,2,FALSE)</f>
        <v>LUMBERTON POLICE DEPT.</v>
      </c>
      <c r="E490" s="4" t="s">
        <v>29</v>
      </c>
      <c r="F490" s="4">
        <v>10</v>
      </c>
      <c r="G490" s="4">
        <v>0</v>
      </c>
      <c r="H490" s="4">
        <v>0</v>
      </c>
      <c r="I490" s="4">
        <v>0</v>
      </c>
      <c r="J490" s="5"/>
      <c r="K490" s="5"/>
    </row>
    <row r="491" spans="1:11" x14ac:dyDescent="0.25">
      <c r="A491" s="4">
        <v>2025</v>
      </c>
      <c r="B491" s="4">
        <v>439</v>
      </c>
      <c r="C491" s="4" t="str">
        <f>VLOOKUP(B491,'[1]Facility List'!A:R,10,FALSE)</f>
        <v>ROBESON</v>
      </c>
      <c r="D491" s="4" t="str">
        <f>VLOOKUP(B491,'[1]Facility List'!A:R,2,FALSE)</f>
        <v>ROBESON COUNTY SO APS</v>
      </c>
      <c r="E491" s="4" t="s">
        <v>28</v>
      </c>
      <c r="F491" s="4">
        <v>1865</v>
      </c>
      <c r="G491" s="4">
        <v>250</v>
      </c>
      <c r="H491" s="4">
        <v>117</v>
      </c>
      <c r="I491" s="4">
        <v>589</v>
      </c>
      <c r="J491" s="5"/>
      <c r="K491" s="5"/>
    </row>
    <row r="492" spans="1:11" x14ac:dyDescent="0.25">
      <c r="A492" s="4">
        <v>2025</v>
      </c>
      <c r="B492" s="4">
        <v>439</v>
      </c>
      <c r="C492" s="4" t="str">
        <f>VLOOKUP(B492,'[1]Facility List'!A:R,10,FALSE)</f>
        <v>ROBESON</v>
      </c>
      <c r="D492" s="4" t="str">
        <f>VLOOKUP(B492,'[1]Facility List'!A:R,2,FALSE)</f>
        <v>ROBESON COUNTY SO APS</v>
      </c>
      <c r="E492" s="4" t="s">
        <v>29</v>
      </c>
      <c r="F492" s="4">
        <v>280</v>
      </c>
      <c r="G492" s="4">
        <v>109</v>
      </c>
      <c r="H492" s="4">
        <v>3</v>
      </c>
      <c r="I492" s="4">
        <v>70</v>
      </c>
      <c r="J492" s="5"/>
      <c r="K492" s="5"/>
    </row>
    <row r="493" spans="1:11" x14ac:dyDescent="0.25">
      <c r="A493" s="6">
        <v>2025</v>
      </c>
      <c r="B493" s="6">
        <v>439</v>
      </c>
      <c r="C493" s="6" t="str">
        <f>VLOOKUP(B493,'[1]Facility List'!A:R,10,FALSE)</f>
        <v>ROBESON</v>
      </c>
      <c r="D493" s="6" t="str">
        <f>VLOOKUP(B493,'[1]Facility List'!A:R,2,FALSE)</f>
        <v>ROBESON COUNTY SO APS</v>
      </c>
      <c r="E493" s="6"/>
      <c r="F493" s="6"/>
      <c r="G493" s="6"/>
      <c r="H493" s="6"/>
      <c r="I493" s="6"/>
      <c r="J493" s="7">
        <v>1097587</v>
      </c>
      <c r="K493" s="7">
        <v>511.7</v>
      </c>
    </row>
    <row r="494" spans="1:11" ht="27" x14ac:dyDescent="0.25">
      <c r="A494" s="4">
        <v>2025</v>
      </c>
      <c r="B494" s="4">
        <v>136</v>
      </c>
      <c r="C494" s="4" t="str">
        <f>VLOOKUP(B494,'[1]Facility List'!A:R,10,FALSE)</f>
        <v>ROCKINGHAM</v>
      </c>
      <c r="D494" s="4" t="str">
        <f>VLOOKUP(B494,'[1]Facility List'!A:R,2,FALSE)</f>
        <v>ROCKINGHAM COUNTY ANIMAL SHELTER</v>
      </c>
      <c r="E494" s="4" t="s">
        <v>28</v>
      </c>
      <c r="F494" s="4">
        <v>1833</v>
      </c>
      <c r="G494" s="4">
        <v>830</v>
      </c>
      <c r="H494" s="4">
        <v>284</v>
      </c>
      <c r="I494" s="4">
        <v>589</v>
      </c>
      <c r="J494" s="5"/>
      <c r="K494" s="5"/>
    </row>
    <row r="495" spans="1:11" ht="27" x14ac:dyDescent="0.25">
      <c r="A495" s="4">
        <v>2025</v>
      </c>
      <c r="B495" s="4">
        <v>136</v>
      </c>
      <c r="C495" s="4" t="str">
        <f>VLOOKUP(B495,'[1]Facility List'!A:R,10,FALSE)</f>
        <v>ROCKINGHAM</v>
      </c>
      <c r="D495" s="4" t="str">
        <f>VLOOKUP(B495,'[1]Facility List'!A:R,2,FALSE)</f>
        <v>ROCKINGHAM COUNTY ANIMAL SHELTER</v>
      </c>
      <c r="E495" s="4" t="s">
        <v>29</v>
      </c>
      <c r="F495" s="4">
        <v>2420</v>
      </c>
      <c r="G495" s="4">
        <v>797</v>
      </c>
      <c r="H495" s="4">
        <v>33</v>
      </c>
      <c r="I495" s="4">
        <v>1243</v>
      </c>
      <c r="J495" s="5"/>
      <c r="K495" s="5"/>
    </row>
    <row r="496" spans="1:11" ht="27" x14ac:dyDescent="0.25">
      <c r="A496" s="4">
        <v>2025</v>
      </c>
      <c r="B496" s="4">
        <v>136</v>
      </c>
      <c r="C496" s="4" t="str">
        <f>VLOOKUP(B496,'[1]Facility List'!A:R,10,FALSE)</f>
        <v>ROCKINGHAM</v>
      </c>
      <c r="D496" s="4" t="str">
        <f>VLOOKUP(B496,'[1]Facility List'!A:R,2,FALSE)</f>
        <v>ROCKINGHAM COUNTY ANIMAL SHELTER</v>
      </c>
      <c r="E496" s="4" t="s">
        <v>43</v>
      </c>
      <c r="F496" s="4">
        <v>19</v>
      </c>
      <c r="G496" s="4">
        <v>13</v>
      </c>
      <c r="H496" s="4">
        <v>0</v>
      </c>
      <c r="I496" s="4">
        <v>0</v>
      </c>
      <c r="J496" s="5"/>
      <c r="K496" s="5"/>
    </row>
    <row r="497" spans="1:11" ht="27" x14ac:dyDescent="0.25">
      <c r="A497" s="4">
        <v>2025</v>
      </c>
      <c r="B497" s="4">
        <v>136</v>
      </c>
      <c r="C497" s="4" t="str">
        <f>VLOOKUP(B497,'[1]Facility List'!A:R,10,FALSE)</f>
        <v>ROCKINGHAM</v>
      </c>
      <c r="D497" s="4" t="str">
        <f>VLOOKUP(B497,'[1]Facility List'!A:R,2,FALSE)</f>
        <v>ROCKINGHAM COUNTY ANIMAL SHELTER</v>
      </c>
      <c r="E497" s="4" t="s">
        <v>52</v>
      </c>
      <c r="F497" s="4">
        <v>3</v>
      </c>
      <c r="G497" s="4">
        <v>3</v>
      </c>
      <c r="H497" s="4">
        <v>0</v>
      </c>
      <c r="I497" s="4">
        <v>0</v>
      </c>
      <c r="J497" s="5"/>
      <c r="K497" s="5"/>
    </row>
    <row r="498" spans="1:11" ht="27" x14ac:dyDescent="0.25">
      <c r="A498" s="4">
        <v>2025</v>
      </c>
      <c r="B498" s="4">
        <v>136</v>
      </c>
      <c r="C498" s="4" t="str">
        <f>VLOOKUP(B498,'[1]Facility List'!A:R,10,FALSE)</f>
        <v>ROCKINGHAM</v>
      </c>
      <c r="D498" s="4" t="str">
        <f>VLOOKUP(B498,'[1]Facility List'!A:R,2,FALSE)</f>
        <v>ROCKINGHAM COUNTY ANIMAL SHELTER</v>
      </c>
      <c r="E498" s="4" t="s">
        <v>41</v>
      </c>
      <c r="F498" s="4">
        <v>11</v>
      </c>
      <c r="G498" s="4">
        <v>9</v>
      </c>
      <c r="H498" s="4">
        <v>0</v>
      </c>
      <c r="I498" s="4">
        <v>2</v>
      </c>
      <c r="J498" s="5"/>
      <c r="K498" s="5"/>
    </row>
    <row r="499" spans="1:11" ht="27" x14ac:dyDescent="0.25">
      <c r="A499" s="4">
        <v>2025</v>
      </c>
      <c r="B499" s="4">
        <v>136</v>
      </c>
      <c r="C499" s="4" t="str">
        <f>VLOOKUP(B499,'[1]Facility List'!A:R,10,FALSE)</f>
        <v>ROCKINGHAM</v>
      </c>
      <c r="D499" s="4" t="str">
        <f>VLOOKUP(B499,'[1]Facility List'!A:R,2,FALSE)</f>
        <v>ROCKINGHAM COUNTY ANIMAL SHELTER</v>
      </c>
      <c r="E499" s="4" t="s">
        <v>44</v>
      </c>
      <c r="F499" s="4">
        <v>8</v>
      </c>
      <c r="G499" s="4">
        <v>4</v>
      </c>
      <c r="H499" s="4">
        <v>4</v>
      </c>
      <c r="I499" s="4">
        <v>0</v>
      </c>
      <c r="J499" s="5"/>
      <c r="K499" s="5"/>
    </row>
    <row r="500" spans="1:11" ht="27" x14ac:dyDescent="0.25">
      <c r="A500" s="4">
        <v>2025</v>
      </c>
      <c r="B500" s="4">
        <v>136</v>
      </c>
      <c r="C500" s="4" t="str">
        <f>VLOOKUP(B500,'[1]Facility List'!A:R,10,FALSE)</f>
        <v>ROCKINGHAM</v>
      </c>
      <c r="D500" s="4" t="str">
        <f>VLOOKUP(B500,'[1]Facility List'!A:R,2,FALSE)</f>
        <v>ROCKINGHAM COUNTY ANIMAL SHELTER</v>
      </c>
      <c r="E500" s="4" t="s">
        <v>46</v>
      </c>
      <c r="F500" s="4">
        <v>23</v>
      </c>
      <c r="G500" s="4">
        <v>17</v>
      </c>
      <c r="H500" s="4">
        <v>4</v>
      </c>
      <c r="I500" s="4">
        <v>0</v>
      </c>
      <c r="J500" s="5"/>
      <c r="K500" s="5"/>
    </row>
    <row r="501" spans="1:11" ht="27" x14ac:dyDescent="0.25">
      <c r="A501" s="4">
        <v>2025</v>
      </c>
      <c r="B501" s="4">
        <v>136</v>
      </c>
      <c r="C501" s="4" t="str">
        <f>VLOOKUP(B501,'[1]Facility List'!A:R,10,FALSE)</f>
        <v>ROCKINGHAM</v>
      </c>
      <c r="D501" s="4" t="str">
        <f>VLOOKUP(B501,'[1]Facility List'!A:R,2,FALSE)</f>
        <v>ROCKINGHAM COUNTY ANIMAL SHELTER</v>
      </c>
      <c r="E501" s="4" t="s">
        <v>120</v>
      </c>
      <c r="F501" s="4">
        <v>7</v>
      </c>
      <c r="G501" s="4">
        <v>6</v>
      </c>
      <c r="H501" s="4">
        <v>0</v>
      </c>
      <c r="I501" s="4">
        <v>1</v>
      </c>
      <c r="J501" s="5"/>
      <c r="K501" s="5"/>
    </row>
    <row r="502" spans="1:11" ht="27" x14ac:dyDescent="0.25">
      <c r="A502" s="4">
        <v>2025</v>
      </c>
      <c r="B502" s="4">
        <v>136</v>
      </c>
      <c r="C502" s="4" t="str">
        <f>VLOOKUP(B502,'[1]Facility List'!A:R,10,FALSE)</f>
        <v>ROCKINGHAM</v>
      </c>
      <c r="D502" s="4" t="str">
        <f>VLOOKUP(B502,'[1]Facility List'!A:R,2,FALSE)</f>
        <v>ROCKINGHAM COUNTY ANIMAL SHELTER</v>
      </c>
      <c r="E502" s="4" t="s">
        <v>67</v>
      </c>
      <c r="F502" s="4">
        <v>1</v>
      </c>
      <c r="G502" s="4">
        <v>0</v>
      </c>
      <c r="H502" s="4">
        <v>1</v>
      </c>
      <c r="I502" s="4">
        <v>0</v>
      </c>
      <c r="J502" s="5"/>
      <c r="K502" s="5"/>
    </row>
    <row r="503" spans="1:11" ht="27" x14ac:dyDescent="0.25">
      <c r="A503" s="4">
        <v>2025</v>
      </c>
      <c r="B503" s="4">
        <v>136</v>
      </c>
      <c r="C503" s="4" t="str">
        <f>VLOOKUP(B503,'[1]Facility List'!A:R,10,FALSE)</f>
        <v>ROCKINGHAM</v>
      </c>
      <c r="D503" s="4" t="str">
        <f>VLOOKUP(B503,'[1]Facility List'!A:R,2,FALSE)</f>
        <v>ROCKINGHAM COUNTY ANIMAL SHELTER</v>
      </c>
      <c r="E503" s="4" t="s">
        <v>30</v>
      </c>
      <c r="F503" s="4">
        <v>3</v>
      </c>
      <c r="G503" s="4">
        <v>0</v>
      </c>
      <c r="H503" s="4">
        <v>0</v>
      </c>
      <c r="I503" s="4">
        <v>3</v>
      </c>
      <c r="J503" s="5"/>
      <c r="K503" s="5"/>
    </row>
    <row r="504" spans="1:11" ht="27" x14ac:dyDescent="0.25">
      <c r="A504" s="4">
        <v>2025</v>
      </c>
      <c r="B504" s="4">
        <v>136</v>
      </c>
      <c r="C504" s="4" t="str">
        <f>VLOOKUP(B504,'[1]Facility List'!A:R,10,FALSE)</f>
        <v>ROCKINGHAM</v>
      </c>
      <c r="D504" s="4" t="str">
        <f>VLOOKUP(B504,'[1]Facility List'!A:R,2,FALSE)</f>
        <v>ROCKINGHAM COUNTY ANIMAL SHELTER</v>
      </c>
      <c r="E504" s="4" t="s">
        <v>32</v>
      </c>
      <c r="F504" s="4">
        <v>1</v>
      </c>
      <c r="G504" s="4">
        <v>0</v>
      </c>
      <c r="H504" s="4">
        <v>0</v>
      </c>
      <c r="I504" s="4">
        <v>1</v>
      </c>
      <c r="J504" s="5"/>
      <c r="K504" s="5"/>
    </row>
    <row r="505" spans="1:11" ht="27" x14ac:dyDescent="0.25">
      <c r="A505" s="4">
        <v>2025</v>
      </c>
      <c r="B505" s="4">
        <v>136</v>
      </c>
      <c r="C505" s="4" t="str">
        <f>VLOOKUP(B505,'[1]Facility List'!A:R,10,FALSE)</f>
        <v>ROCKINGHAM</v>
      </c>
      <c r="D505" s="4" t="str">
        <f>VLOOKUP(B505,'[1]Facility List'!A:R,2,FALSE)</f>
        <v>ROCKINGHAM COUNTY ANIMAL SHELTER</v>
      </c>
      <c r="E505" s="4" t="s">
        <v>35</v>
      </c>
      <c r="F505" s="4">
        <v>1</v>
      </c>
      <c r="G505" s="4">
        <v>0</v>
      </c>
      <c r="H505" s="4">
        <v>0</v>
      </c>
      <c r="I505" s="4">
        <v>1</v>
      </c>
      <c r="J505" s="5"/>
      <c r="K505" s="5"/>
    </row>
    <row r="506" spans="1:11" ht="27" x14ac:dyDescent="0.25">
      <c r="A506" s="4">
        <v>2025</v>
      </c>
      <c r="B506" s="4">
        <v>136</v>
      </c>
      <c r="C506" s="4" t="str">
        <f>VLOOKUP(B506,'[1]Facility List'!A:R,10,FALSE)</f>
        <v>ROCKINGHAM</v>
      </c>
      <c r="D506" s="4" t="str">
        <f>VLOOKUP(B506,'[1]Facility List'!A:R,2,FALSE)</f>
        <v>ROCKINGHAM COUNTY ANIMAL SHELTER</v>
      </c>
      <c r="E506" s="4" t="s">
        <v>121</v>
      </c>
      <c r="F506" s="4">
        <v>1</v>
      </c>
      <c r="G506" s="4">
        <v>0</v>
      </c>
      <c r="H506" s="4">
        <v>0</v>
      </c>
      <c r="I506" s="4">
        <v>1</v>
      </c>
      <c r="J506" s="5"/>
      <c r="K506" s="5"/>
    </row>
    <row r="507" spans="1:11" ht="27" x14ac:dyDescent="0.25">
      <c r="A507" s="6">
        <v>2025</v>
      </c>
      <c r="B507" s="6">
        <v>136</v>
      </c>
      <c r="C507" s="6" t="str">
        <f>VLOOKUP(B507,'[1]Facility List'!A:R,10,FALSE)</f>
        <v>ROCKINGHAM</v>
      </c>
      <c r="D507" s="6" t="str">
        <f>VLOOKUP(B507,'[1]Facility List'!A:R,2,FALSE)</f>
        <v>ROCKINGHAM COUNTY ANIMAL SHELTER</v>
      </c>
      <c r="E507" s="6"/>
      <c r="F507" s="6"/>
      <c r="G507" s="6"/>
      <c r="H507" s="6"/>
      <c r="I507" s="6"/>
      <c r="J507" s="7">
        <v>1141970</v>
      </c>
      <c r="K507" s="7">
        <v>263</v>
      </c>
    </row>
    <row r="508" spans="1:11" ht="27" x14ac:dyDescent="0.25">
      <c r="A508" s="4">
        <v>2025</v>
      </c>
      <c r="B508" s="4">
        <v>36</v>
      </c>
      <c r="C508" s="4" t="str">
        <f>VLOOKUP(B508,'[1]Facility List'!A:R,10,FALSE)</f>
        <v>ROWAN</v>
      </c>
      <c r="D508" s="4" t="str">
        <f>VLOOKUP(B508,'[1]Facility List'!A:R,2,FALSE)</f>
        <v>ROWAN COUNTY ANIMAL SHELTER</v>
      </c>
      <c r="E508" s="4" t="s">
        <v>28</v>
      </c>
      <c r="F508" s="4">
        <v>2079</v>
      </c>
      <c r="G508" s="4">
        <v>1662</v>
      </c>
      <c r="H508" s="4">
        <v>280</v>
      </c>
      <c r="I508" s="4">
        <v>96</v>
      </c>
      <c r="J508" s="5"/>
      <c r="K508" s="5"/>
    </row>
    <row r="509" spans="1:11" ht="27" x14ac:dyDescent="0.25">
      <c r="A509" s="4">
        <v>2025</v>
      </c>
      <c r="B509" s="4">
        <v>36</v>
      </c>
      <c r="C509" s="4" t="str">
        <f>VLOOKUP(B509,'[1]Facility List'!A:R,10,FALSE)</f>
        <v>ROWAN</v>
      </c>
      <c r="D509" s="4" t="str">
        <f>VLOOKUP(B509,'[1]Facility List'!A:R,2,FALSE)</f>
        <v>ROWAN COUNTY ANIMAL SHELTER</v>
      </c>
      <c r="E509" s="4" t="s">
        <v>29</v>
      </c>
      <c r="F509" s="4">
        <v>3377</v>
      </c>
      <c r="G509" s="4">
        <v>2231</v>
      </c>
      <c r="H509" s="4">
        <v>34</v>
      </c>
      <c r="I509" s="4">
        <v>211</v>
      </c>
      <c r="J509" s="5"/>
      <c r="K509" s="5"/>
    </row>
    <row r="510" spans="1:11" ht="27" x14ac:dyDescent="0.25">
      <c r="A510" s="4">
        <v>2025</v>
      </c>
      <c r="B510" s="4">
        <v>36</v>
      </c>
      <c r="C510" s="4" t="str">
        <f>VLOOKUP(B510,'[1]Facility List'!A:R,10,FALSE)</f>
        <v>ROWAN</v>
      </c>
      <c r="D510" s="4" t="str">
        <f>VLOOKUP(B510,'[1]Facility List'!A:R,2,FALSE)</f>
        <v>ROWAN COUNTY ANIMAL SHELTER</v>
      </c>
      <c r="E510" s="4" t="s">
        <v>31</v>
      </c>
      <c r="F510" s="4">
        <v>17</v>
      </c>
      <c r="G510" s="4">
        <v>0</v>
      </c>
      <c r="H510" s="4">
        <v>1</v>
      </c>
      <c r="I510" s="4">
        <v>0</v>
      </c>
      <c r="J510" s="5"/>
      <c r="K510" s="5"/>
    </row>
    <row r="511" spans="1:11" ht="27" x14ac:dyDescent="0.25">
      <c r="A511" s="4">
        <v>2025</v>
      </c>
      <c r="B511" s="4">
        <v>36</v>
      </c>
      <c r="C511" s="4" t="str">
        <f>VLOOKUP(B511,'[1]Facility List'!A:R,10,FALSE)</f>
        <v>ROWAN</v>
      </c>
      <c r="D511" s="4" t="str">
        <f>VLOOKUP(B511,'[1]Facility List'!A:R,2,FALSE)</f>
        <v>ROWAN COUNTY ANIMAL SHELTER</v>
      </c>
      <c r="E511" s="4" t="s">
        <v>46</v>
      </c>
      <c r="F511" s="4">
        <v>6</v>
      </c>
      <c r="G511" s="4">
        <v>7</v>
      </c>
      <c r="H511" s="4">
        <v>0</v>
      </c>
      <c r="I511" s="4">
        <v>0</v>
      </c>
      <c r="J511" s="5"/>
      <c r="K511" s="5"/>
    </row>
    <row r="512" spans="1:11" ht="27" x14ac:dyDescent="0.25">
      <c r="A512" s="4">
        <v>2025</v>
      </c>
      <c r="B512" s="4">
        <v>36</v>
      </c>
      <c r="C512" s="4" t="str">
        <f>VLOOKUP(B512,'[1]Facility List'!A:R,10,FALSE)</f>
        <v>ROWAN</v>
      </c>
      <c r="D512" s="4" t="str">
        <f>VLOOKUP(B512,'[1]Facility List'!A:R,2,FALSE)</f>
        <v>ROWAN COUNTY ANIMAL SHELTER</v>
      </c>
      <c r="E512" s="4" t="s">
        <v>44</v>
      </c>
      <c r="F512" s="4">
        <v>5</v>
      </c>
      <c r="G512" s="4">
        <v>1</v>
      </c>
      <c r="H512" s="4">
        <v>2</v>
      </c>
      <c r="I512" s="4">
        <v>0</v>
      </c>
      <c r="J512" s="5"/>
      <c r="K512" s="5"/>
    </row>
    <row r="513" spans="1:11" ht="27" x14ac:dyDescent="0.25">
      <c r="A513" s="4">
        <v>2025</v>
      </c>
      <c r="B513" s="4">
        <v>36</v>
      </c>
      <c r="C513" s="4" t="str">
        <f>VLOOKUP(B513,'[1]Facility List'!A:R,10,FALSE)</f>
        <v>ROWAN</v>
      </c>
      <c r="D513" s="4" t="str">
        <f>VLOOKUP(B513,'[1]Facility List'!A:R,2,FALSE)</f>
        <v>ROWAN COUNTY ANIMAL SHELTER</v>
      </c>
      <c r="E513" s="4" t="s">
        <v>113</v>
      </c>
      <c r="F513" s="4">
        <v>3</v>
      </c>
      <c r="G513" s="4">
        <v>3</v>
      </c>
      <c r="H513" s="4">
        <v>0</v>
      </c>
      <c r="I513" s="4">
        <v>0</v>
      </c>
      <c r="J513" s="5"/>
      <c r="K513" s="5"/>
    </row>
    <row r="514" spans="1:11" ht="27" x14ac:dyDescent="0.25">
      <c r="A514" s="4">
        <v>2025</v>
      </c>
      <c r="B514" s="4">
        <v>36</v>
      </c>
      <c r="C514" s="4" t="str">
        <f>VLOOKUP(B514,'[1]Facility List'!A:R,10,FALSE)</f>
        <v>ROWAN</v>
      </c>
      <c r="D514" s="4" t="str">
        <f>VLOOKUP(B514,'[1]Facility List'!A:R,2,FALSE)</f>
        <v>ROWAN COUNTY ANIMAL SHELTER</v>
      </c>
      <c r="E514" s="4" t="s">
        <v>30</v>
      </c>
      <c r="F514" s="4">
        <v>2</v>
      </c>
      <c r="G514" s="4">
        <v>0</v>
      </c>
      <c r="H514" s="4">
        <v>0</v>
      </c>
      <c r="I514" s="4">
        <v>0</v>
      </c>
      <c r="J514" s="5"/>
      <c r="K514" s="5"/>
    </row>
    <row r="515" spans="1:11" ht="27" x14ac:dyDescent="0.25">
      <c r="A515" s="4">
        <v>2025</v>
      </c>
      <c r="B515" s="4">
        <v>36</v>
      </c>
      <c r="C515" s="4" t="str">
        <f>VLOOKUP(B515,'[1]Facility List'!A:R,10,FALSE)</f>
        <v>ROWAN</v>
      </c>
      <c r="D515" s="4" t="str">
        <f>VLOOKUP(B515,'[1]Facility List'!A:R,2,FALSE)</f>
        <v>ROWAN COUNTY ANIMAL SHELTER</v>
      </c>
      <c r="E515" s="4" t="s">
        <v>101</v>
      </c>
      <c r="F515" s="4">
        <v>2</v>
      </c>
      <c r="G515" s="4">
        <v>2</v>
      </c>
      <c r="H515" s="4">
        <v>0</v>
      </c>
      <c r="I515" s="4">
        <v>0</v>
      </c>
      <c r="J515" s="5"/>
      <c r="K515" s="5"/>
    </row>
    <row r="516" spans="1:11" ht="27" x14ac:dyDescent="0.25">
      <c r="A516" s="4">
        <v>2025</v>
      </c>
      <c r="B516" s="4">
        <v>36</v>
      </c>
      <c r="C516" s="4" t="str">
        <f>VLOOKUP(B516,'[1]Facility List'!A:R,10,FALSE)</f>
        <v>ROWAN</v>
      </c>
      <c r="D516" s="4" t="str">
        <f>VLOOKUP(B516,'[1]Facility List'!A:R,2,FALSE)</f>
        <v>ROWAN COUNTY ANIMAL SHELTER</v>
      </c>
      <c r="E516" s="4" t="s">
        <v>72</v>
      </c>
      <c r="F516" s="4">
        <v>2</v>
      </c>
      <c r="G516" s="4">
        <v>1</v>
      </c>
      <c r="H516" s="4">
        <v>0</v>
      </c>
      <c r="I516" s="4">
        <v>0</v>
      </c>
      <c r="J516" s="5"/>
      <c r="K516" s="5"/>
    </row>
    <row r="517" spans="1:11" ht="27" x14ac:dyDescent="0.25">
      <c r="A517" s="4">
        <v>2025</v>
      </c>
      <c r="B517" s="4">
        <v>36</v>
      </c>
      <c r="C517" s="4" t="str">
        <f>VLOOKUP(B517,'[1]Facility List'!A:R,10,FALSE)</f>
        <v>ROWAN</v>
      </c>
      <c r="D517" s="4" t="str">
        <f>VLOOKUP(B517,'[1]Facility List'!A:R,2,FALSE)</f>
        <v>ROWAN COUNTY ANIMAL SHELTER</v>
      </c>
      <c r="E517" s="4" t="s">
        <v>61</v>
      </c>
      <c r="F517" s="4">
        <v>2</v>
      </c>
      <c r="G517" s="4">
        <v>2</v>
      </c>
      <c r="H517" s="4">
        <v>0</v>
      </c>
      <c r="I517" s="4">
        <v>0</v>
      </c>
      <c r="J517" s="5"/>
      <c r="K517" s="5"/>
    </row>
    <row r="518" spans="1:11" ht="27" x14ac:dyDescent="0.25">
      <c r="A518" s="4">
        <v>2025</v>
      </c>
      <c r="B518" s="4">
        <v>36</v>
      </c>
      <c r="C518" s="4" t="str">
        <f>VLOOKUP(B518,'[1]Facility List'!A:R,10,FALSE)</f>
        <v>ROWAN</v>
      </c>
      <c r="D518" s="4" t="str">
        <f>VLOOKUP(B518,'[1]Facility List'!A:R,2,FALSE)</f>
        <v>ROWAN COUNTY ANIMAL SHELTER</v>
      </c>
      <c r="E518" s="4" t="s">
        <v>41</v>
      </c>
      <c r="F518" s="4">
        <v>2</v>
      </c>
      <c r="G518" s="4">
        <v>2</v>
      </c>
      <c r="H518" s="4">
        <v>0</v>
      </c>
      <c r="I518" s="4">
        <v>0</v>
      </c>
      <c r="J518" s="5"/>
      <c r="K518" s="5"/>
    </row>
    <row r="519" spans="1:11" ht="27" x14ac:dyDescent="0.25">
      <c r="A519" s="4">
        <v>2025</v>
      </c>
      <c r="B519" s="4">
        <v>36</v>
      </c>
      <c r="C519" s="4" t="str">
        <f>VLOOKUP(B519,'[1]Facility List'!A:R,10,FALSE)</f>
        <v>ROWAN</v>
      </c>
      <c r="D519" s="4" t="str">
        <f>VLOOKUP(B519,'[1]Facility List'!A:R,2,FALSE)</f>
        <v>ROWAN COUNTY ANIMAL SHELTER</v>
      </c>
      <c r="E519" s="4" t="s">
        <v>38</v>
      </c>
      <c r="F519" s="4">
        <v>2</v>
      </c>
      <c r="G519" s="4">
        <v>0</v>
      </c>
      <c r="H519" s="4">
        <v>0</v>
      </c>
      <c r="I519" s="4">
        <v>2</v>
      </c>
      <c r="J519" s="5"/>
      <c r="K519" s="5"/>
    </row>
    <row r="520" spans="1:11" ht="27" x14ac:dyDescent="0.25">
      <c r="A520" s="4">
        <v>2025</v>
      </c>
      <c r="B520" s="4">
        <v>36</v>
      </c>
      <c r="C520" s="4" t="str">
        <f>VLOOKUP(B520,'[1]Facility List'!A:R,10,FALSE)</f>
        <v>ROWAN</v>
      </c>
      <c r="D520" s="4" t="str">
        <f>VLOOKUP(B520,'[1]Facility List'!A:R,2,FALSE)</f>
        <v>ROWAN COUNTY ANIMAL SHELTER</v>
      </c>
      <c r="E520" s="4" t="s">
        <v>96</v>
      </c>
      <c r="F520" s="4">
        <v>1</v>
      </c>
      <c r="G520" s="4">
        <v>0</v>
      </c>
      <c r="H520" s="4">
        <v>0</v>
      </c>
      <c r="I520" s="4">
        <v>1</v>
      </c>
      <c r="J520" s="5"/>
      <c r="K520" s="5"/>
    </row>
    <row r="521" spans="1:11" ht="27" x14ac:dyDescent="0.25">
      <c r="A521" s="4">
        <v>2025</v>
      </c>
      <c r="B521" s="4">
        <v>36</v>
      </c>
      <c r="C521" s="4" t="str">
        <f>VLOOKUP(B521,'[1]Facility List'!A:R,10,FALSE)</f>
        <v>ROWAN</v>
      </c>
      <c r="D521" s="4" t="str">
        <f>VLOOKUP(B521,'[1]Facility List'!A:R,2,FALSE)</f>
        <v>ROWAN COUNTY ANIMAL SHELTER</v>
      </c>
      <c r="E521" s="4" t="s">
        <v>33</v>
      </c>
      <c r="F521" s="4">
        <v>1</v>
      </c>
      <c r="G521" s="4">
        <v>0</v>
      </c>
      <c r="H521" s="4">
        <v>0</v>
      </c>
      <c r="I521" s="4">
        <v>0</v>
      </c>
      <c r="J521" s="5"/>
      <c r="K521" s="5"/>
    </row>
    <row r="522" spans="1:11" ht="27" x14ac:dyDescent="0.25">
      <c r="A522" s="4">
        <v>2025</v>
      </c>
      <c r="B522" s="4">
        <v>36</v>
      </c>
      <c r="C522" s="4" t="str">
        <f>VLOOKUP(B522,'[1]Facility List'!A:R,10,FALSE)</f>
        <v>ROWAN</v>
      </c>
      <c r="D522" s="4" t="str">
        <f>VLOOKUP(B522,'[1]Facility List'!A:R,2,FALSE)</f>
        <v>ROWAN COUNTY ANIMAL SHELTER</v>
      </c>
      <c r="E522" s="4" t="s">
        <v>43</v>
      </c>
      <c r="F522" s="4">
        <v>1</v>
      </c>
      <c r="G522" s="4">
        <v>1</v>
      </c>
      <c r="H522" s="4">
        <v>0</v>
      </c>
      <c r="I522" s="4">
        <v>0</v>
      </c>
      <c r="J522" s="5"/>
      <c r="K522" s="5"/>
    </row>
    <row r="523" spans="1:11" ht="27" x14ac:dyDescent="0.25">
      <c r="A523" s="4">
        <v>2025</v>
      </c>
      <c r="B523" s="4">
        <v>36</v>
      </c>
      <c r="C523" s="4" t="str">
        <f>VLOOKUP(B523,'[1]Facility List'!A:R,10,FALSE)</f>
        <v>ROWAN</v>
      </c>
      <c r="D523" s="4" t="str">
        <f>VLOOKUP(B523,'[1]Facility List'!A:R,2,FALSE)</f>
        <v>ROWAN COUNTY ANIMAL SHELTER</v>
      </c>
      <c r="E523" s="4" t="s">
        <v>34</v>
      </c>
      <c r="F523" s="4">
        <v>1</v>
      </c>
      <c r="G523" s="4">
        <v>0</v>
      </c>
      <c r="H523" s="4">
        <v>0</v>
      </c>
      <c r="I523" s="4">
        <v>1</v>
      </c>
      <c r="J523" s="5"/>
      <c r="K523" s="5"/>
    </row>
    <row r="524" spans="1:11" ht="27" x14ac:dyDescent="0.25">
      <c r="A524" s="4">
        <v>2025</v>
      </c>
      <c r="B524" s="4">
        <v>36</v>
      </c>
      <c r="C524" s="4" t="str">
        <f>VLOOKUP(B524,'[1]Facility List'!A:R,10,FALSE)</f>
        <v>ROWAN</v>
      </c>
      <c r="D524" s="4" t="str">
        <f>VLOOKUP(B524,'[1]Facility List'!A:R,2,FALSE)</f>
        <v>ROWAN COUNTY ANIMAL SHELTER</v>
      </c>
      <c r="E524" s="4" t="s">
        <v>35</v>
      </c>
      <c r="F524" s="4">
        <v>1</v>
      </c>
      <c r="G524" s="4">
        <v>0</v>
      </c>
      <c r="H524" s="4">
        <v>0</v>
      </c>
      <c r="I524" s="4">
        <v>0</v>
      </c>
      <c r="J524" s="5"/>
      <c r="K524" s="5"/>
    </row>
    <row r="525" spans="1:11" ht="27" x14ac:dyDescent="0.25">
      <c r="A525" s="4">
        <v>2025</v>
      </c>
      <c r="B525" s="4">
        <v>36</v>
      </c>
      <c r="C525" s="4" t="str">
        <f>VLOOKUP(B525,'[1]Facility List'!A:R,10,FALSE)</f>
        <v>ROWAN</v>
      </c>
      <c r="D525" s="4" t="str">
        <f>VLOOKUP(B525,'[1]Facility List'!A:R,2,FALSE)</f>
        <v>ROWAN COUNTY ANIMAL SHELTER</v>
      </c>
      <c r="E525" s="4" t="s">
        <v>55</v>
      </c>
      <c r="F525" s="4">
        <v>1</v>
      </c>
      <c r="G525" s="4">
        <v>1</v>
      </c>
      <c r="H525" s="4">
        <v>0</v>
      </c>
      <c r="I525" s="4">
        <v>0</v>
      </c>
      <c r="J525" s="5"/>
      <c r="K525" s="5"/>
    </row>
    <row r="526" spans="1:11" ht="27" x14ac:dyDescent="0.25">
      <c r="A526" s="4">
        <v>2025</v>
      </c>
      <c r="B526" s="4">
        <v>36</v>
      </c>
      <c r="C526" s="4" t="str">
        <f>VLOOKUP(B526,'[1]Facility List'!A:R,10,FALSE)</f>
        <v>ROWAN</v>
      </c>
      <c r="D526" s="4" t="str">
        <f>VLOOKUP(B526,'[1]Facility List'!A:R,2,FALSE)</f>
        <v>ROWAN COUNTY ANIMAL SHELTER</v>
      </c>
      <c r="E526" s="4" t="s">
        <v>98</v>
      </c>
      <c r="F526" s="4">
        <v>1</v>
      </c>
      <c r="G526" s="4">
        <v>1</v>
      </c>
      <c r="H526" s="4">
        <v>0</v>
      </c>
      <c r="I526" s="4">
        <v>0</v>
      </c>
      <c r="J526" s="5"/>
      <c r="K526" s="5"/>
    </row>
    <row r="527" spans="1:11" ht="27" x14ac:dyDescent="0.25">
      <c r="A527" s="6">
        <v>2025</v>
      </c>
      <c r="B527" s="6">
        <v>36</v>
      </c>
      <c r="C527" s="6" t="str">
        <f>VLOOKUP(B527,'[1]Facility List'!A:R,10,FALSE)</f>
        <v>ROWAN</v>
      </c>
      <c r="D527" s="6" t="str">
        <f>VLOOKUP(B527,'[1]Facility List'!A:R,2,FALSE)</f>
        <v>ROWAN COUNTY ANIMAL SHELTER</v>
      </c>
      <c r="E527" s="6"/>
      <c r="F527" s="6"/>
      <c r="G527" s="6"/>
      <c r="H527" s="6"/>
      <c r="I527" s="6"/>
      <c r="J527" s="7">
        <v>1335816</v>
      </c>
      <c r="K527" s="7">
        <v>242.61</v>
      </c>
    </row>
    <row r="528" spans="1:11" ht="27" x14ac:dyDescent="0.25">
      <c r="A528" s="4">
        <v>2025</v>
      </c>
      <c r="B528" s="4">
        <v>81</v>
      </c>
      <c r="C528" s="4" t="str">
        <f>VLOOKUP(B528,'[1]Facility List'!A:R,10,FALSE)</f>
        <v>SAMPSON</v>
      </c>
      <c r="D528" s="4" t="str">
        <f>VLOOKUP(B528,'[1]Facility List'!A:R,2,FALSE)</f>
        <v>SAMPSON COUNTY ANIMAL SHELTER</v>
      </c>
      <c r="E528" s="4" t="s">
        <v>28</v>
      </c>
      <c r="F528" s="4">
        <v>1223</v>
      </c>
      <c r="G528" s="4">
        <v>584</v>
      </c>
      <c r="H528" s="4">
        <v>106</v>
      </c>
      <c r="I528" s="4">
        <v>512</v>
      </c>
      <c r="J528" s="5"/>
      <c r="K528" s="5"/>
    </row>
    <row r="529" spans="1:11" ht="27" x14ac:dyDescent="0.25">
      <c r="A529" s="4">
        <v>2025</v>
      </c>
      <c r="B529" s="4">
        <v>81</v>
      </c>
      <c r="C529" s="4" t="str">
        <f>VLOOKUP(B529,'[1]Facility List'!A:R,10,FALSE)</f>
        <v>SAMPSON</v>
      </c>
      <c r="D529" s="4" t="str">
        <f>VLOOKUP(B529,'[1]Facility List'!A:R,2,FALSE)</f>
        <v>SAMPSON COUNTY ANIMAL SHELTER</v>
      </c>
      <c r="E529" s="4" t="s">
        <v>29</v>
      </c>
      <c r="F529" s="4">
        <v>870</v>
      </c>
      <c r="G529" s="4">
        <v>315</v>
      </c>
      <c r="H529" s="4">
        <v>4</v>
      </c>
      <c r="I529" s="4">
        <v>528</v>
      </c>
      <c r="J529" s="5"/>
      <c r="K529" s="5"/>
    </row>
    <row r="530" spans="1:11" ht="27" x14ac:dyDescent="0.25">
      <c r="A530" s="6">
        <v>2025</v>
      </c>
      <c r="B530" s="6">
        <v>81</v>
      </c>
      <c r="C530" s="6" t="str">
        <f>VLOOKUP(B530,'[1]Facility List'!A:R,10,FALSE)</f>
        <v>SAMPSON</v>
      </c>
      <c r="D530" s="6" t="str">
        <f>VLOOKUP(B530,'[1]Facility List'!A:R,2,FALSE)</f>
        <v>SAMPSON COUNTY ANIMAL SHELTER</v>
      </c>
      <c r="E530" s="6"/>
      <c r="F530" s="6"/>
      <c r="G530" s="6"/>
      <c r="H530" s="6"/>
      <c r="I530" s="6"/>
      <c r="J530" s="7">
        <v>496444</v>
      </c>
      <c r="K530" s="5"/>
    </row>
    <row r="531" spans="1:11" x14ac:dyDescent="0.25">
      <c r="A531" s="4">
        <v>2025</v>
      </c>
      <c r="B531" s="4">
        <v>32</v>
      </c>
      <c r="C531" s="4" t="str">
        <f>VLOOKUP(B531,'[1]Facility List'!A:R,10,FALSE)</f>
        <v>SCOTLAND</v>
      </c>
      <c r="D531" s="4" t="str">
        <f>VLOOKUP(B531,'[1]Facility List'!A:R,2,FALSE)</f>
        <v>ASHER ANIMAL SHELTER</v>
      </c>
      <c r="E531" s="4" t="s">
        <v>28</v>
      </c>
      <c r="F531" s="4">
        <v>588</v>
      </c>
      <c r="G531" s="4">
        <v>204</v>
      </c>
      <c r="H531" s="4">
        <v>41</v>
      </c>
      <c r="I531" s="4">
        <v>197</v>
      </c>
      <c r="J531" s="5"/>
      <c r="K531" s="5"/>
    </row>
    <row r="532" spans="1:11" x14ac:dyDescent="0.25">
      <c r="A532" s="4">
        <v>2025</v>
      </c>
      <c r="B532" s="4">
        <v>32</v>
      </c>
      <c r="C532" s="4" t="str">
        <f>VLOOKUP(B532,'[1]Facility List'!A:R,10,FALSE)</f>
        <v>SCOTLAND</v>
      </c>
      <c r="D532" s="4" t="str">
        <f>VLOOKUP(B532,'[1]Facility List'!A:R,2,FALSE)</f>
        <v>ASHER ANIMAL SHELTER</v>
      </c>
      <c r="E532" s="4" t="s">
        <v>29</v>
      </c>
      <c r="F532" s="4">
        <v>299</v>
      </c>
      <c r="G532" s="4">
        <v>341</v>
      </c>
      <c r="H532" s="4">
        <v>3</v>
      </c>
      <c r="I532" s="4">
        <v>83</v>
      </c>
      <c r="J532" s="5"/>
      <c r="K532" s="5"/>
    </row>
    <row r="533" spans="1:11" x14ac:dyDescent="0.25">
      <c r="A533" s="6">
        <v>2025</v>
      </c>
      <c r="B533" s="6">
        <v>32</v>
      </c>
      <c r="C533" s="6" t="str">
        <f>VLOOKUP(B533,'[1]Facility List'!A:R,10,FALSE)</f>
        <v>SCOTLAND</v>
      </c>
      <c r="D533" s="6" t="str">
        <f>VLOOKUP(B533,'[1]Facility List'!A:R,2,FALSE)</f>
        <v>ASHER ANIMAL SHELTER</v>
      </c>
      <c r="E533" s="6"/>
      <c r="F533" s="6"/>
      <c r="G533" s="6"/>
      <c r="H533" s="6"/>
      <c r="I533" s="6"/>
      <c r="J533" s="7">
        <v>383238.24</v>
      </c>
      <c r="K533" s="7">
        <v>432.06</v>
      </c>
    </row>
    <row r="534" spans="1:11" ht="27" x14ac:dyDescent="0.25">
      <c r="A534" s="4">
        <v>2025</v>
      </c>
      <c r="B534" s="4">
        <v>71</v>
      </c>
      <c r="C534" s="4" t="str">
        <f>VLOOKUP(B534,'[1]Facility List'!A:R,10,FALSE)</f>
        <v>STANLY</v>
      </c>
      <c r="D534" s="4" t="str">
        <f>VLOOKUP(B534,'[1]Facility List'!A:R,2,FALSE)</f>
        <v>STANLY COUNTY ANIMAL PROTECTIVE SER</v>
      </c>
      <c r="E534" s="4" t="s">
        <v>28</v>
      </c>
      <c r="F534" s="4">
        <v>432</v>
      </c>
      <c r="G534" s="4">
        <v>337</v>
      </c>
      <c r="H534" s="4">
        <v>58</v>
      </c>
      <c r="I534" s="4">
        <v>17</v>
      </c>
      <c r="J534" s="5"/>
      <c r="K534" s="5"/>
    </row>
    <row r="535" spans="1:11" ht="27" x14ac:dyDescent="0.25">
      <c r="A535" s="4">
        <v>2025</v>
      </c>
      <c r="B535" s="4">
        <v>71</v>
      </c>
      <c r="C535" s="4" t="str">
        <f>VLOOKUP(B535,'[1]Facility List'!A:R,10,FALSE)</f>
        <v>STANLY</v>
      </c>
      <c r="D535" s="4" t="str">
        <f>VLOOKUP(B535,'[1]Facility List'!A:R,2,FALSE)</f>
        <v>STANLY COUNTY ANIMAL PROTECTIVE SER</v>
      </c>
      <c r="E535" s="4" t="s">
        <v>29</v>
      </c>
      <c r="F535" s="4">
        <v>379</v>
      </c>
      <c r="G535" s="4">
        <v>359</v>
      </c>
      <c r="H535" s="4">
        <v>1</v>
      </c>
      <c r="I535" s="4">
        <v>1</v>
      </c>
      <c r="J535" s="5"/>
      <c r="K535" s="5"/>
    </row>
    <row r="536" spans="1:11" ht="27" x14ac:dyDescent="0.25">
      <c r="A536" s="4">
        <v>2025</v>
      </c>
      <c r="B536" s="4">
        <v>63</v>
      </c>
      <c r="C536" s="4" t="str">
        <f>VLOOKUP(B536,'[1]Facility List'!A:R,10,FALSE)</f>
        <v>STOKES</v>
      </c>
      <c r="D536" s="4" t="str">
        <f>VLOOKUP(B536,'[1]Facility List'!A:R,2,FALSE)</f>
        <v>STOKES COUNTY ANIMAL SHELTER</v>
      </c>
      <c r="E536" s="4" t="s">
        <v>28</v>
      </c>
      <c r="F536" s="4">
        <v>703</v>
      </c>
      <c r="G536" s="4">
        <v>338</v>
      </c>
      <c r="H536" s="4">
        <v>88</v>
      </c>
      <c r="I536" s="4">
        <v>266</v>
      </c>
      <c r="J536" s="5"/>
      <c r="K536" s="5"/>
    </row>
    <row r="537" spans="1:11" ht="27" x14ac:dyDescent="0.25">
      <c r="A537" s="4">
        <v>2025</v>
      </c>
      <c r="B537" s="4">
        <v>63</v>
      </c>
      <c r="C537" s="4" t="str">
        <f>VLOOKUP(B537,'[1]Facility List'!A:R,10,FALSE)</f>
        <v>STOKES</v>
      </c>
      <c r="D537" s="4" t="str">
        <f>VLOOKUP(B537,'[1]Facility List'!A:R,2,FALSE)</f>
        <v>STOKES COUNTY ANIMAL SHELTER</v>
      </c>
      <c r="E537" s="4" t="s">
        <v>29</v>
      </c>
      <c r="F537" s="4">
        <v>995</v>
      </c>
      <c r="G537" s="4">
        <v>338</v>
      </c>
      <c r="H537" s="4">
        <v>24</v>
      </c>
      <c r="I537" s="4">
        <v>634</v>
      </c>
      <c r="J537" s="5"/>
      <c r="K537" s="5"/>
    </row>
    <row r="538" spans="1:11" ht="27" x14ac:dyDescent="0.25">
      <c r="A538" s="4">
        <v>2025</v>
      </c>
      <c r="B538" s="4">
        <v>63</v>
      </c>
      <c r="C538" s="4" t="str">
        <f>VLOOKUP(B538,'[1]Facility List'!A:R,10,FALSE)</f>
        <v>STOKES</v>
      </c>
      <c r="D538" s="4" t="str">
        <f>VLOOKUP(B538,'[1]Facility List'!A:R,2,FALSE)</f>
        <v>STOKES COUNTY ANIMAL SHELTER</v>
      </c>
      <c r="E538" s="4" t="s">
        <v>46</v>
      </c>
      <c r="F538" s="4">
        <v>2</v>
      </c>
      <c r="G538" s="4">
        <v>2</v>
      </c>
      <c r="H538" s="4">
        <v>0</v>
      </c>
      <c r="I538" s="4">
        <v>0</v>
      </c>
      <c r="J538" s="5"/>
      <c r="K538" s="5"/>
    </row>
    <row r="539" spans="1:11" ht="27" x14ac:dyDescent="0.25">
      <c r="A539" s="4">
        <v>2025</v>
      </c>
      <c r="B539" s="4">
        <v>63</v>
      </c>
      <c r="C539" s="4" t="str">
        <f>VLOOKUP(B539,'[1]Facility List'!A:R,10,FALSE)</f>
        <v>STOKES</v>
      </c>
      <c r="D539" s="4" t="str">
        <f>VLOOKUP(B539,'[1]Facility List'!A:R,2,FALSE)</f>
        <v>STOKES COUNTY ANIMAL SHELTER</v>
      </c>
      <c r="E539" s="4" t="s">
        <v>31</v>
      </c>
      <c r="F539" s="4">
        <v>3</v>
      </c>
      <c r="G539" s="4">
        <v>3</v>
      </c>
      <c r="H539" s="4">
        <v>0</v>
      </c>
      <c r="I539" s="4">
        <v>0</v>
      </c>
      <c r="J539" s="5"/>
      <c r="K539" s="5"/>
    </row>
    <row r="540" spans="1:11" ht="27" x14ac:dyDescent="0.25">
      <c r="A540" s="4">
        <v>2025</v>
      </c>
      <c r="B540" s="4">
        <v>63</v>
      </c>
      <c r="C540" s="4" t="str">
        <f>VLOOKUP(B540,'[1]Facility List'!A:R,10,FALSE)</f>
        <v>STOKES</v>
      </c>
      <c r="D540" s="4" t="str">
        <f>VLOOKUP(B540,'[1]Facility List'!A:R,2,FALSE)</f>
        <v>STOKES COUNTY ANIMAL SHELTER</v>
      </c>
      <c r="E540" s="4" t="s">
        <v>41</v>
      </c>
      <c r="F540" s="4">
        <v>2</v>
      </c>
      <c r="G540" s="4">
        <v>2</v>
      </c>
      <c r="H540" s="4">
        <v>0</v>
      </c>
      <c r="I540" s="4">
        <v>0</v>
      </c>
      <c r="J540" s="5"/>
      <c r="K540" s="5"/>
    </row>
    <row r="541" spans="1:11" ht="27" x14ac:dyDescent="0.25">
      <c r="A541" s="4">
        <v>2025</v>
      </c>
      <c r="B541" s="4">
        <v>63</v>
      </c>
      <c r="C541" s="4" t="str">
        <f>VLOOKUP(B541,'[1]Facility List'!A:R,10,FALSE)</f>
        <v>STOKES</v>
      </c>
      <c r="D541" s="4" t="str">
        <f>VLOOKUP(B541,'[1]Facility List'!A:R,2,FALSE)</f>
        <v>STOKES COUNTY ANIMAL SHELTER</v>
      </c>
      <c r="E541" s="4" t="s">
        <v>43</v>
      </c>
      <c r="F541" s="4">
        <v>4</v>
      </c>
      <c r="G541" s="4">
        <v>4</v>
      </c>
      <c r="H541" s="4">
        <v>0</v>
      </c>
      <c r="I541" s="4">
        <v>0</v>
      </c>
      <c r="J541" s="5"/>
      <c r="K541" s="5"/>
    </row>
    <row r="542" spans="1:11" ht="27" x14ac:dyDescent="0.25">
      <c r="A542" s="4">
        <v>2025</v>
      </c>
      <c r="B542" s="4">
        <v>63</v>
      </c>
      <c r="C542" s="4" t="str">
        <f>VLOOKUP(B542,'[1]Facility List'!A:R,10,FALSE)</f>
        <v>STOKES</v>
      </c>
      <c r="D542" s="4" t="str">
        <f>VLOOKUP(B542,'[1]Facility List'!A:R,2,FALSE)</f>
        <v>STOKES COUNTY ANIMAL SHELTER</v>
      </c>
      <c r="E542" s="4" t="s">
        <v>44</v>
      </c>
      <c r="F542" s="4">
        <v>5</v>
      </c>
      <c r="G542" s="4">
        <v>0</v>
      </c>
      <c r="H542" s="4">
        <v>5</v>
      </c>
      <c r="I542" s="4">
        <v>0</v>
      </c>
      <c r="J542" s="5"/>
      <c r="K542" s="5"/>
    </row>
    <row r="543" spans="1:11" ht="27" x14ac:dyDescent="0.25">
      <c r="A543" s="4">
        <v>2025</v>
      </c>
      <c r="B543" s="4">
        <v>63</v>
      </c>
      <c r="C543" s="4" t="str">
        <f>VLOOKUP(B543,'[1]Facility List'!A:R,10,FALSE)</f>
        <v>STOKES</v>
      </c>
      <c r="D543" s="4" t="str">
        <f>VLOOKUP(B543,'[1]Facility List'!A:R,2,FALSE)</f>
        <v>STOKES COUNTY ANIMAL SHELTER</v>
      </c>
      <c r="E543" s="4" t="s">
        <v>119</v>
      </c>
      <c r="F543" s="4">
        <v>1</v>
      </c>
      <c r="G543" s="4">
        <v>0</v>
      </c>
      <c r="H543" s="4">
        <v>0</v>
      </c>
      <c r="I543" s="4">
        <v>1</v>
      </c>
      <c r="J543" s="5"/>
      <c r="K543" s="5"/>
    </row>
    <row r="544" spans="1:11" ht="27" x14ac:dyDescent="0.25">
      <c r="A544" s="4">
        <v>2025</v>
      </c>
      <c r="B544" s="4">
        <v>63</v>
      </c>
      <c r="C544" s="4" t="str">
        <f>VLOOKUP(B544,'[1]Facility List'!A:R,10,FALSE)</f>
        <v>STOKES</v>
      </c>
      <c r="D544" s="4" t="str">
        <f>VLOOKUP(B544,'[1]Facility List'!A:R,2,FALSE)</f>
        <v>STOKES COUNTY ANIMAL SHELTER</v>
      </c>
      <c r="E544" s="4" t="s">
        <v>47</v>
      </c>
      <c r="F544" s="4">
        <v>1</v>
      </c>
      <c r="G544" s="4">
        <v>0</v>
      </c>
      <c r="H544" s="4">
        <v>0</v>
      </c>
      <c r="I544" s="4">
        <v>1</v>
      </c>
      <c r="J544" s="5"/>
      <c r="K544" s="5"/>
    </row>
    <row r="545" spans="1:11" ht="27" x14ac:dyDescent="0.25">
      <c r="A545" s="6">
        <v>2025</v>
      </c>
      <c r="B545" s="6">
        <v>63</v>
      </c>
      <c r="C545" s="6" t="str">
        <f>VLOOKUP(B545,'[1]Facility List'!A:R,10,FALSE)</f>
        <v>STOKES</v>
      </c>
      <c r="D545" s="6" t="str">
        <f>VLOOKUP(B545,'[1]Facility List'!A:R,2,FALSE)</f>
        <v>STOKES COUNTY ANIMAL SHELTER</v>
      </c>
      <c r="E545" s="6"/>
      <c r="F545" s="6"/>
      <c r="G545" s="6"/>
      <c r="H545" s="6"/>
      <c r="I545" s="6"/>
      <c r="J545" s="7">
        <v>839516.63</v>
      </c>
      <c r="K545" s="7">
        <v>450</v>
      </c>
    </row>
    <row r="546" spans="1:11" ht="27" x14ac:dyDescent="0.25">
      <c r="A546" s="4">
        <v>2025</v>
      </c>
      <c r="B546" s="4">
        <v>55</v>
      </c>
      <c r="C546" s="4" t="str">
        <f>VLOOKUP(B546,'[1]Facility List'!A:R,10,FALSE)</f>
        <v>SURRY</v>
      </c>
      <c r="D546" s="4" t="str">
        <f>VLOOKUP(B546,'[1]Facility List'!A:R,2,FALSE)</f>
        <v>SURRY CO SHERIFF'S OFFICE ANIMAL CONTROL DIV</v>
      </c>
      <c r="E546" s="4" t="s">
        <v>29</v>
      </c>
      <c r="F546" s="4">
        <v>1761</v>
      </c>
      <c r="G546" s="4">
        <v>188</v>
      </c>
      <c r="H546" s="4">
        <v>240</v>
      </c>
      <c r="I546" s="4">
        <v>1315</v>
      </c>
      <c r="J546" s="5"/>
      <c r="K546" s="5"/>
    </row>
    <row r="547" spans="1:11" ht="27" x14ac:dyDescent="0.25">
      <c r="A547" s="4">
        <v>2025</v>
      </c>
      <c r="B547" s="4">
        <v>55</v>
      </c>
      <c r="C547" s="4" t="str">
        <f>VLOOKUP(B547,'[1]Facility List'!A:R,10,FALSE)</f>
        <v>SURRY</v>
      </c>
      <c r="D547" s="4" t="str">
        <f>VLOOKUP(B547,'[1]Facility List'!A:R,2,FALSE)</f>
        <v>SURRY CO SHERIFF'S OFFICE ANIMAL CONTROL DIV</v>
      </c>
      <c r="E547" s="4" t="s">
        <v>28</v>
      </c>
      <c r="F547" s="4">
        <v>1508</v>
      </c>
      <c r="G547" s="4">
        <v>122</v>
      </c>
      <c r="H547" s="4">
        <v>938</v>
      </c>
      <c r="I547" s="4">
        <v>446</v>
      </c>
      <c r="J547" s="5"/>
      <c r="K547" s="5"/>
    </row>
    <row r="548" spans="1:11" ht="27" x14ac:dyDescent="0.25">
      <c r="A548" s="4">
        <v>2025</v>
      </c>
      <c r="B548" s="4">
        <v>55</v>
      </c>
      <c r="C548" s="4" t="str">
        <f>VLOOKUP(B548,'[1]Facility List'!A:R,10,FALSE)</f>
        <v>SURRY</v>
      </c>
      <c r="D548" s="4" t="str">
        <f>VLOOKUP(B548,'[1]Facility List'!A:R,2,FALSE)</f>
        <v>SURRY CO SHERIFF'S OFFICE ANIMAL CONTROL DIV</v>
      </c>
      <c r="E548" s="4" t="s">
        <v>122</v>
      </c>
      <c r="F548" s="4">
        <v>1</v>
      </c>
      <c r="G548" s="4">
        <v>1</v>
      </c>
      <c r="H548" s="4">
        <v>0</v>
      </c>
      <c r="I548" s="4">
        <v>0</v>
      </c>
      <c r="J548" s="5"/>
      <c r="K548" s="5"/>
    </row>
    <row r="549" spans="1:11" ht="27" x14ac:dyDescent="0.25">
      <c r="A549" s="4">
        <v>2025</v>
      </c>
      <c r="B549" s="4">
        <v>55</v>
      </c>
      <c r="C549" s="4" t="str">
        <f>VLOOKUP(B549,'[1]Facility List'!A:R,10,FALSE)</f>
        <v>SURRY</v>
      </c>
      <c r="D549" s="4" t="str">
        <f>VLOOKUP(B549,'[1]Facility List'!A:R,2,FALSE)</f>
        <v>SURRY CO SHERIFF'S OFFICE ANIMAL CONTROL DIV</v>
      </c>
      <c r="E549" s="4" t="s">
        <v>32</v>
      </c>
      <c r="F549" s="4">
        <v>2</v>
      </c>
      <c r="G549" s="4">
        <v>0</v>
      </c>
      <c r="H549" s="4">
        <v>0</v>
      </c>
      <c r="I549" s="4">
        <v>2</v>
      </c>
      <c r="J549" s="5"/>
      <c r="K549" s="5"/>
    </row>
    <row r="550" spans="1:11" ht="27" x14ac:dyDescent="0.25">
      <c r="A550" s="4">
        <v>2025</v>
      </c>
      <c r="B550" s="4">
        <v>55</v>
      </c>
      <c r="C550" s="4" t="str">
        <f>VLOOKUP(B550,'[1]Facility List'!A:R,10,FALSE)</f>
        <v>SURRY</v>
      </c>
      <c r="D550" s="4" t="str">
        <f>VLOOKUP(B550,'[1]Facility List'!A:R,2,FALSE)</f>
        <v>SURRY CO SHERIFF'S OFFICE ANIMAL CONTROL DIV</v>
      </c>
      <c r="E550" s="4" t="s">
        <v>44</v>
      </c>
      <c r="F550" s="4">
        <v>6</v>
      </c>
      <c r="G550" s="4">
        <v>2</v>
      </c>
      <c r="H550" s="4">
        <v>4</v>
      </c>
      <c r="I550" s="4">
        <v>0</v>
      </c>
      <c r="J550" s="5"/>
      <c r="K550" s="5"/>
    </row>
    <row r="551" spans="1:11" ht="27" x14ac:dyDescent="0.25">
      <c r="A551" s="4">
        <v>2025</v>
      </c>
      <c r="B551" s="4">
        <v>55</v>
      </c>
      <c r="C551" s="4" t="str">
        <f>VLOOKUP(B551,'[1]Facility List'!A:R,10,FALSE)</f>
        <v>SURRY</v>
      </c>
      <c r="D551" s="4" t="str">
        <f>VLOOKUP(B551,'[1]Facility List'!A:R,2,FALSE)</f>
        <v>SURRY CO SHERIFF'S OFFICE ANIMAL CONTROL DIV</v>
      </c>
      <c r="E551" s="4" t="s">
        <v>89</v>
      </c>
      <c r="F551" s="4">
        <v>1</v>
      </c>
      <c r="G551" s="4">
        <v>0</v>
      </c>
      <c r="H551" s="4">
        <v>0</v>
      </c>
      <c r="I551" s="4">
        <v>1</v>
      </c>
      <c r="J551" s="5"/>
      <c r="K551" s="5"/>
    </row>
    <row r="552" spans="1:11" ht="27" x14ac:dyDescent="0.25">
      <c r="A552" s="4">
        <v>2025</v>
      </c>
      <c r="B552" s="4">
        <v>55</v>
      </c>
      <c r="C552" s="4" t="str">
        <f>VLOOKUP(B552,'[1]Facility List'!A:R,10,FALSE)</f>
        <v>SURRY</v>
      </c>
      <c r="D552" s="4" t="str">
        <f>VLOOKUP(B552,'[1]Facility List'!A:R,2,FALSE)</f>
        <v>SURRY CO SHERIFF'S OFFICE ANIMAL CONTROL DIV</v>
      </c>
      <c r="E552" s="4" t="s">
        <v>31</v>
      </c>
      <c r="F552" s="4">
        <v>1</v>
      </c>
      <c r="G552" s="4">
        <v>1</v>
      </c>
      <c r="H552" s="4">
        <v>0</v>
      </c>
      <c r="I552" s="4">
        <v>0</v>
      </c>
      <c r="J552" s="5"/>
      <c r="K552" s="5"/>
    </row>
    <row r="553" spans="1:11" ht="27" x14ac:dyDescent="0.25">
      <c r="A553" s="4">
        <v>2025</v>
      </c>
      <c r="B553" s="4">
        <v>55</v>
      </c>
      <c r="C553" s="4" t="str">
        <f>VLOOKUP(B553,'[1]Facility List'!A:R,10,FALSE)</f>
        <v>SURRY</v>
      </c>
      <c r="D553" s="4" t="str">
        <f>VLOOKUP(B553,'[1]Facility List'!A:R,2,FALSE)</f>
        <v>SURRY CO SHERIFF'S OFFICE ANIMAL CONTROL DIV</v>
      </c>
      <c r="E553" s="4" t="s">
        <v>46</v>
      </c>
      <c r="F553" s="4">
        <v>9</v>
      </c>
      <c r="G553" s="4">
        <v>4</v>
      </c>
      <c r="H553" s="4">
        <v>5</v>
      </c>
      <c r="I553" s="4">
        <v>0</v>
      </c>
      <c r="J553" s="5"/>
      <c r="K553" s="5"/>
    </row>
    <row r="554" spans="1:11" ht="27" x14ac:dyDescent="0.25">
      <c r="A554" s="4">
        <v>2025</v>
      </c>
      <c r="B554" s="4">
        <v>55</v>
      </c>
      <c r="C554" s="4" t="str">
        <f>VLOOKUP(B554,'[1]Facility List'!A:R,10,FALSE)</f>
        <v>SURRY</v>
      </c>
      <c r="D554" s="4" t="str">
        <f>VLOOKUP(B554,'[1]Facility List'!A:R,2,FALSE)</f>
        <v>SURRY CO SHERIFF'S OFFICE ANIMAL CONTROL DIV</v>
      </c>
      <c r="E554" s="4" t="s">
        <v>35</v>
      </c>
      <c r="F554" s="4">
        <v>1</v>
      </c>
      <c r="G554" s="4">
        <v>0</v>
      </c>
      <c r="H554" s="4">
        <v>0</v>
      </c>
      <c r="I554" s="4">
        <v>1</v>
      </c>
      <c r="J554" s="5"/>
      <c r="K554" s="5"/>
    </row>
    <row r="555" spans="1:11" ht="27" x14ac:dyDescent="0.25">
      <c r="A555" s="4">
        <v>2025</v>
      </c>
      <c r="B555" s="4">
        <v>55</v>
      </c>
      <c r="C555" s="4" t="str">
        <f>VLOOKUP(B555,'[1]Facility List'!A:R,10,FALSE)</f>
        <v>SURRY</v>
      </c>
      <c r="D555" s="4" t="str">
        <f>VLOOKUP(B555,'[1]Facility List'!A:R,2,FALSE)</f>
        <v>SURRY CO SHERIFF'S OFFICE ANIMAL CONTROL DIV</v>
      </c>
      <c r="E555" s="4" t="s">
        <v>55</v>
      </c>
      <c r="F555" s="4">
        <v>2</v>
      </c>
      <c r="G555" s="4">
        <v>1</v>
      </c>
      <c r="H555" s="4">
        <v>0</v>
      </c>
      <c r="I555" s="4">
        <v>1</v>
      </c>
      <c r="J555" s="5"/>
      <c r="K555" s="5"/>
    </row>
    <row r="556" spans="1:11" ht="27" x14ac:dyDescent="0.25">
      <c r="A556" s="4">
        <v>2025</v>
      </c>
      <c r="B556" s="4">
        <v>55</v>
      </c>
      <c r="C556" s="4" t="str">
        <f>VLOOKUP(B556,'[1]Facility List'!A:R,10,FALSE)</f>
        <v>SURRY</v>
      </c>
      <c r="D556" s="4" t="str">
        <f>VLOOKUP(B556,'[1]Facility List'!A:R,2,FALSE)</f>
        <v>SURRY CO SHERIFF'S OFFICE ANIMAL CONTROL DIV</v>
      </c>
      <c r="E556" s="4" t="s">
        <v>30</v>
      </c>
      <c r="F556" s="4">
        <v>6</v>
      </c>
      <c r="G556" s="4">
        <v>3</v>
      </c>
      <c r="H556" s="4">
        <v>0</v>
      </c>
      <c r="I556" s="4">
        <v>0</v>
      </c>
      <c r="J556" s="5"/>
      <c r="K556" s="5"/>
    </row>
    <row r="557" spans="1:11" ht="27" x14ac:dyDescent="0.25">
      <c r="A557" s="6">
        <v>2025</v>
      </c>
      <c r="B557" s="6">
        <v>55</v>
      </c>
      <c r="C557" s="6" t="str">
        <f>VLOOKUP(B557,'[1]Facility List'!A:R,10,FALSE)</f>
        <v>SURRY</v>
      </c>
      <c r="D557" s="6" t="str">
        <f>VLOOKUP(B557,'[1]Facility List'!A:R,2,FALSE)</f>
        <v>SURRY CO SHERIFF'S OFFICE ANIMAL CONTROL DIV</v>
      </c>
      <c r="E557" s="6"/>
      <c r="F557" s="6"/>
      <c r="G557" s="6"/>
      <c r="H557" s="6"/>
      <c r="I557" s="6"/>
      <c r="J557" s="7">
        <v>815660</v>
      </c>
      <c r="K557" s="7">
        <v>246.57</v>
      </c>
    </row>
    <row r="558" spans="1:11" ht="27" x14ac:dyDescent="0.25">
      <c r="A558" s="4">
        <v>2025</v>
      </c>
      <c r="B558" s="4">
        <v>90</v>
      </c>
      <c r="C558" s="4" t="str">
        <f>VLOOKUP(B558,'[1]Facility List'!A:R,10,FALSE)</f>
        <v>TRANSYLVANIA</v>
      </c>
      <c r="D558" s="4" t="str">
        <f>VLOOKUP(B558,'[1]Facility List'!A:R,2,FALSE)</f>
        <v>TRANSYLVANIA COUNTY ANIMAL SHELTER</v>
      </c>
      <c r="E558" s="4" t="s">
        <v>28</v>
      </c>
      <c r="F558" s="4">
        <v>587</v>
      </c>
      <c r="G558" s="4">
        <v>193</v>
      </c>
      <c r="H558" s="4">
        <v>331</v>
      </c>
      <c r="I558" s="4">
        <v>63</v>
      </c>
      <c r="J558" s="5"/>
      <c r="K558" s="5"/>
    </row>
    <row r="559" spans="1:11" ht="27" x14ac:dyDescent="0.25">
      <c r="A559" s="4">
        <v>2025</v>
      </c>
      <c r="B559" s="4">
        <v>90</v>
      </c>
      <c r="C559" s="4" t="str">
        <f>VLOOKUP(B559,'[1]Facility List'!A:R,10,FALSE)</f>
        <v>TRANSYLVANIA</v>
      </c>
      <c r="D559" s="4" t="str">
        <f>VLOOKUP(B559,'[1]Facility List'!A:R,2,FALSE)</f>
        <v>TRANSYLVANIA COUNTY ANIMAL SHELTER</v>
      </c>
      <c r="E559" s="4" t="s">
        <v>29</v>
      </c>
      <c r="F559" s="4">
        <v>444</v>
      </c>
      <c r="G559" s="4">
        <v>210</v>
      </c>
      <c r="H559" s="4">
        <v>207</v>
      </c>
      <c r="I559" s="4">
        <v>27</v>
      </c>
      <c r="J559" s="5"/>
      <c r="K559" s="5"/>
    </row>
    <row r="560" spans="1:11" ht="27" x14ac:dyDescent="0.25">
      <c r="A560" s="4">
        <v>2025</v>
      </c>
      <c r="B560" s="4">
        <v>90</v>
      </c>
      <c r="C560" s="4" t="str">
        <f>VLOOKUP(B560,'[1]Facility List'!A:R,10,FALSE)</f>
        <v>TRANSYLVANIA</v>
      </c>
      <c r="D560" s="4" t="str">
        <f>VLOOKUP(B560,'[1]Facility List'!A:R,2,FALSE)</f>
        <v>TRANSYLVANIA COUNTY ANIMAL SHELTER</v>
      </c>
      <c r="E560" s="4" t="s">
        <v>30</v>
      </c>
      <c r="F560" s="4">
        <v>5</v>
      </c>
      <c r="G560" s="4">
        <v>0</v>
      </c>
      <c r="H560" s="4">
        <v>0</v>
      </c>
      <c r="I560" s="4">
        <v>5</v>
      </c>
      <c r="J560" s="5"/>
      <c r="K560" s="5"/>
    </row>
    <row r="561" spans="1:11" ht="27" x14ac:dyDescent="0.25">
      <c r="A561" s="4">
        <v>2025</v>
      </c>
      <c r="B561" s="4">
        <v>90</v>
      </c>
      <c r="C561" s="4" t="str">
        <f>VLOOKUP(B561,'[1]Facility List'!A:R,10,FALSE)</f>
        <v>TRANSYLVANIA</v>
      </c>
      <c r="D561" s="4" t="str">
        <f>VLOOKUP(B561,'[1]Facility List'!A:R,2,FALSE)</f>
        <v>TRANSYLVANIA COUNTY ANIMAL SHELTER</v>
      </c>
      <c r="E561" s="4" t="s">
        <v>67</v>
      </c>
      <c r="F561" s="4">
        <v>4</v>
      </c>
      <c r="G561" s="4">
        <v>0</v>
      </c>
      <c r="H561" s="4">
        <v>4</v>
      </c>
      <c r="I561" s="4">
        <v>0</v>
      </c>
      <c r="J561" s="5"/>
      <c r="K561" s="5"/>
    </row>
    <row r="562" spans="1:11" ht="27" x14ac:dyDescent="0.25">
      <c r="A562" s="4">
        <v>2025</v>
      </c>
      <c r="B562" s="4">
        <v>90</v>
      </c>
      <c r="C562" s="4" t="str">
        <f>VLOOKUP(B562,'[1]Facility List'!A:R,10,FALSE)</f>
        <v>TRANSYLVANIA</v>
      </c>
      <c r="D562" s="4" t="str">
        <f>VLOOKUP(B562,'[1]Facility List'!A:R,2,FALSE)</f>
        <v>TRANSYLVANIA COUNTY ANIMAL SHELTER</v>
      </c>
      <c r="E562" s="4" t="s">
        <v>66</v>
      </c>
      <c r="F562" s="4">
        <v>1</v>
      </c>
      <c r="G562" s="4">
        <v>0</v>
      </c>
      <c r="H562" s="4">
        <v>1</v>
      </c>
      <c r="I562" s="4">
        <v>0</v>
      </c>
      <c r="J562" s="5"/>
      <c r="K562" s="5"/>
    </row>
    <row r="563" spans="1:11" ht="27" x14ac:dyDescent="0.25">
      <c r="A563" s="4">
        <v>2025</v>
      </c>
      <c r="B563" s="4">
        <v>90</v>
      </c>
      <c r="C563" s="4" t="str">
        <f>VLOOKUP(B563,'[1]Facility List'!A:R,10,FALSE)</f>
        <v>TRANSYLVANIA</v>
      </c>
      <c r="D563" s="4" t="str">
        <f>VLOOKUP(B563,'[1]Facility List'!A:R,2,FALSE)</f>
        <v>TRANSYLVANIA COUNTY ANIMAL SHELTER</v>
      </c>
      <c r="E563" s="4" t="s">
        <v>35</v>
      </c>
      <c r="F563" s="4">
        <v>1</v>
      </c>
      <c r="G563" s="4">
        <v>0</v>
      </c>
      <c r="H563" s="4">
        <v>0</v>
      </c>
      <c r="I563" s="4">
        <v>1</v>
      </c>
      <c r="J563" s="5"/>
      <c r="K563" s="5"/>
    </row>
    <row r="564" spans="1:11" ht="27" x14ac:dyDescent="0.25">
      <c r="A564" s="4">
        <v>2025</v>
      </c>
      <c r="B564" s="4">
        <v>90</v>
      </c>
      <c r="C564" s="4" t="str">
        <f>VLOOKUP(B564,'[1]Facility List'!A:R,10,FALSE)</f>
        <v>TRANSYLVANIA</v>
      </c>
      <c r="D564" s="4" t="str">
        <f>VLOOKUP(B564,'[1]Facility List'!A:R,2,FALSE)</f>
        <v>TRANSYLVANIA COUNTY ANIMAL SHELTER</v>
      </c>
      <c r="E564" s="4" t="s">
        <v>38</v>
      </c>
      <c r="F564" s="4">
        <v>2</v>
      </c>
      <c r="G564" s="4">
        <v>0</v>
      </c>
      <c r="H564" s="4">
        <v>2</v>
      </c>
      <c r="I564" s="4">
        <v>0</v>
      </c>
      <c r="J564" s="5"/>
      <c r="K564" s="5"/>
    </row>
    <row r="565" spans="1:11" ht="27" x14ac:dyDescent="0.25">
      <c r="A565" s="6">
        <v>2025</v>
      </c>
      <c r="B565" s="6">
        <v>90</v>
      </c>
      <c r="C565" s="6" t="str">
        <f>VLOOKUP(B565,'[1]Facility List'!A:R,10,FALSE)</f>
        <v>TRANSYLVANIA</v>
      </c>
      <c r="D565" s="6" t="str">
        <f>VLOOKUP(B565,'[1]Facility List'!A:R,2,FALSE)</f>
        <v>TRANSYLVANIA COUNTY ANIMAL SHELTER</v>
      </c>
      <c r="E565" s="6"/>
      <c r="F565" s="6"/>
      <c r="G565" s="6"/>
      <c r="H565" s="6"/>
      <c r="I565" s="6"/>
      <c r="J565" s="7">
        <v>697689</v>
      </c>
      <c r="K565" s="7">
        <v>668.28</v>
      </c>
    </row>
    <row r="566" spans="1:11" ht="27" x14ac:dyDescent="0.25">
      <c r="A566" s="4">
        <v>2025</v>
      </c>
      <c r="B566" s="4">
        <v>129</v>
      </c>
      <c r="C566" s="4" t="str">
        <f>VLOOKUP(B566,'[1]Facility List'!A:R,10,FALSE)</f>
        <v>TYRRELL</v>
      </c>
      <c r="D566" s="4" t="str">
        <f>VLOOKUP(B566,'[1]Facility List'!A:R,2,FALSE)</f>
        <v>TYRRELL COUNTY ANIMAL SHELTER</v>
      </c>
      <c r="E566" s="4" t="s">
        <v>28</v>
      </c>
      <c r="F566" s="4">
        <v>74</v>
      </c>
      <c r="G566" s="4">
        <v>58</v>
      </c>
      <c r="H566" s="4">
        <v>8</v>
      </c>
      <c r="I566" s="4">
        <v>8</v>
      </c>
      <c r="J566" s="5"/>
      <c r="K566" s="5"/>
    </row>
    <row r="567" spans="1:11" ht="27" x14ac:dyDescent="0.25">
      <c r="A567" s="4">
        <v>2025</v>
      </c>
      <c r="B567" s="4">
        <v>129</v>
      </c>
      <c r="C567" s="4" t="str">
        <f>VLOOKUP(B567,'[1]Facility List'!A:R,10,FALSE)</f>
        <v>TYRRELL</v>
      </c>
      <c r="D567" s="4" t="str">
        <f>VLOOKUP(B567,'[1]Facility List'!A:R,2,FALSE)</f>
        <v>TYRRELL COUNTY ANIMAL SHELTER</v>
      </c>
      <c r="E567" s="4">
        <v>85</v>
      </c>
      <c r="F567" s="4">
        <v>78</v>
      </c>
      <c r="G567" s="4">
        <v>1</v>
      </c>
      <c r="H567" s="4">
        <v>4</v>
      </c>
      <c r="I567" s="4"/>
      <c r="J567" s="5"/>
      <c r="K567" s="5"/>
    </row>
    <row r="568" spans="1:11" ht="27" x14ac:dyDescent="0.25">
      <c r="A568" s="4">
        <v>2025</v>
      </c>
      <c r="B568" s="4">
        <v>64</v>
      </c>
      <c r="C568" s="4" t="str">
        <f>VLOOKUP(B568,'[1]Facility List'!A:R,10,FALSE)</f>
        <v>UNION</v>
      </c>
      <c r="D568" s="4" t="str">
        <f>VLOOKUP(B568,'[1]Facility List'!A:R,2,FALSE)</f>
        <v>UNION COUNTY ANIMAL SHELTER</v>
      </c>
      <c r="E568" s="4" t="s">
        <v>28</v>
      </c>
      <c r="F568" s="4">
        <v>1750</v>
      </c>
      <c r="G568" s="4">
        <v>544</v>
      </c>
      <c r="H568" s="4">
        <v>258</v>
      </c>
      <c r="I568" s="4">
        <v>355</v>
      </c>
      <c r="J568" s="5"/>
      <c r="K568" s="5"/>
    </row>
    <row r="569" spans="1:11" ht="27" x14ac:dyDescent="0.25">
      <c r="A569" s="4">
        <v>2025</v>
      </c>
      <c r="B569" s="4">
        <v>64</v>
      </c>
      <c r="C569" s="4" t="str">
        <f>VLOOKUP(B569,'[1]Facility List'!A:R,10,FALSE)</f>
        <v>UNION</v>
      </c>
      <c r="D569" s="4" t="str">
        <f>VLOOKUP(B569,'[1]Facility List'!A:R,2,FALSE)</f>
        <v>UNION COUNTY ANIMAL SHELTER</v>
      </c>
      <c r="E569" s="4" t="s">
        <v>29</v>
      </c>
      <c r="F569" s="4">
        <v>1756</v>
      </c>
      <c r="G569" s="4">
        <v>661</v>
      </c>
      <c r="H569" s="4">
        <v>27</v>
      </c>
      <c r="I569" s="4">
        <v>744</v>
      </c>
      <c r="J569" s="5"/>
      <c r="K569" s="5"/>
    </row>
    <row r="570" spans="1:11" ht="27" x14ac:dyDescent="0.25">
      <c r="A570" s="4">
        <v>2025</v>
      </c>
      <c r="B570" s="4">
        <v>64</v>
      </c>
      <c r="C570" s="4" t="str">
        <f>VLOOKUP(B570,'[1]Facility List'!A:R,10,FALSE)</f>
        <v>UNION</v>
      </c>
      <c r="D570" s="4" t="str">
        <f>VLOOKUP(B570,'[1]Facility List'!A:R,2,FALSE)</f>
        <v>UNION COUNTY ANIMAL SHELTER</v>
      </c>
      <c r="E570" s="4" t="s">
        <v>41</v>
      </c>
      <c r="F570" s="4">
        <v>9</v>
      </c>
      <c r="G570" s="4">
        <v>4</v>
      </c>
      <c r="H570" s="4">
        <v>0</v>
      </c>
      <c r="I570" s="4">
        <v>1</v>
      </c>
      <c r="J570" s="5"/>
      <c r="K570" s="5"/>
    </row>
    <row r="571" spans="1:11" ht="27" x14ac:dyDescent="0.25">
      <c r="A571" s="4">
        <v>2025</v>
      </c>
      <c r="B571" s="4">
        <v>64</v>
      </c>
      <c r="C571" s="4" t="str">
        <f>VLOOKUP(B571,'[1]Facility List'!A:R,10,FALSE)</f>
        <v>UNION</v>
      </c>
      <c r="D571" s="4" t="str">
        <f>VLOOKUP(B571,'[1]Facility List'!A:R,2,FALSE)</f>
        <v>UNION COUNTY ANIMAL SHELTER</v>
      </c>
      <c r="E571" s="4" t="s">
        <v>35</v>
      </c>
      <c r="F571" s="4">
        <v>3</v>
      </c>
      <c r="G571" s="4">
        <v>0</v>
      </c>
      <c r="H571" s="4">
        <v>0</v>
      </c>
      <c r="I571" s="4">
        <v>0</v>
      </c>
      <c r="J571" s="5"/>
      <c r="K571" s="5"/>
    </row>
    <row r="572" spans="1:11" ht="27" x14ac:dyDescent="0.25">
      <c r="A572" s="4">
        <v>2025</v>
      </c>
      <c r="B572" s="4">
        <v>64</v>
      </c>
      <c r="C572" s="4" t="str">
        <f>VLOOKUP(B572,'[1]Facility List'!A:R,10,FALSE)</f>
        <v>UNION</v>
      </c>
      <c r="D572" s="4" t="str">
        <f>VLOOKUP(B572,'[1]Facility List'!A:R,2,FALSE)</f>
        <v>UNION COUNTY ANIMAL SHELTER</v>
      </c>
      <c r="E572" s="4" t="s">
        <v>67</v>
      </c>
      <c r="F572" s="4">
        <v>8</v>
      </c>
      <c r="G572" s="4">
        <v>6</v>
      </c>
      <c r="H572" s="4">
        <v>0</v>
      </c>
      <c r="I572" s="4">
        <v>0</v>
      </c>
      <c r="J572" s="5"/>
      <c r="K572" s="5"/>
    </row>
    <row r="573" spans="1:11" ht="27" x14ac:dyDescent="0.25">
      <c r="A573" s="4">
        <v>2025</v>
      </c>
      <c r="B573" s="4">
        <v>64</v>
      </c>
      <c r="C573" s="4" t="str">
        <f>VLOOKUP(B573,'[1]Facility List'!A:R,10,FALSE)</f>
        <v>UNION</v>
      </c>
      <c r="D573" s="4" t="str">
        <f>VLOOKUP(B573,'[1]Facility List'!A:R,2,FALSE)</f>
        <v>UNION COUNTY ANIMAL SHELTER</v>
      </c>
      <c r="E573" s="4" t="s">
        <v>43</v>
      </c>
      <c r="F573" s="4">
        <v>48</v>
      </c>
      <c r="G573" s="4">
        <v>47</v>
      </c>
      <c r="H573" s="4">
        <v>0</v>
      </c>
      <c r="I573" s="4">
        <v>0</v>
      </c>
      <c r="J573" s="5"/>
      <c r="K573" s="5"/>
    </row>
    <row r="574" spans="1:11" ht="27" x14ac:dyDescent="0.25">
      <c r="A574" s="4">
        <v>2025</v>
      </c>
      <c r="B574" s="4">
        <v>64</v>
      </c>
      <c r="C574" s="4" t="str">
        <f>VLOOKUP(B574,'[1]Facility List'!A:R,10,FALSE)</f>
        <v>UNION</v>
      </c>
      <c r="D574" s="4" t="str">
        <f>VLOOKUP(B574,'[1]Facility List'!A:R,2,FALSE)</f>
        <v>UNION COUNTY ANIMAL SHELTER</v>
      </c>
      <c r="E574" s="4" t="s">
        <v>123</v>
      </c>
      <c r="F574" s="4">
        <v>0</v>
      </c>
      <c r="G574" s="4">
        <v>0</v>
      </c>
      <c r="H574" s="4">
        <v>0</v>
      </c>
      <c r="I574" s="4">
        <v>0</v>
      </c>
      <c r="J574" s="5"/>
      <c r="K574" s="5"/>
    </row>
    <row r="575" spans="1:11" ht="27" x14ac:dyDescent="0.25">
      <c r="A575" s="4">
        <v>2025</v>
      </c>
      <c r="B575" s="4">
        <v>64</v>
      </c>
      <c r="C575" s="4" t="str">
        <f>VLOOKUP(B575,'[1]Facility List'!A:R,10,FALSE)</f>
        <v>UNION</v>
      </c>
      <c r="D575" s="4" t="str">
        <f>VLOOKUP(B575,'[1]Facility List'!A:R,2,FALSE)</f>
        <v>UNION COUNTY ANIMAL SHELTER</v>
      </c>
      <c r="E575" s="4" t="s">
        <v>32</v>
      </c>
      <c r="F575" s="4">
        <v>2</v>
      </c>
      <c r="G575" s="4">
        <v>0</v>
      </c>
      <c r="H575" s="4">
        <v>0</v>
      </c>
      <c r="I575" s="4">
        <v>0</v>
      </c>
      <c r="J575" s="5"/>
      <c r="K575" s="5"/>
    </row>
    <row r="576" spans="1:11" ht="27" x14ac:dyDescent="0.25">
      <c r="A576" s="4">
        <v>2025</v>
      </c>
      <c r="B576" s="4">
        <v>64</v>
      </c>
      <c r="C576" s="4" t="str">
        <f>VLOOKUP(B576,'[1]Facility List'!A:R,10,FALSE)</f>
        <v>UNION</v>
      </c>
      <c r="D576" s="4" t="str">
        <f>VLOOKUP(B576,'[1]Facility List'!A:R,2,FALSE)</f>
        <v>UNION COUNTY ANIMAL SHELTER</v>
      </c>
      <c r="E576" s="4" t="s">
        <v>44</v>
      </c>
      <c r="F576" s="4">
        <v>2</v>
      </c>
      <c r="G576" s="4">
        <v>0</v>
      </c>
      <c r="H576" s="4">
        <v>1</v>
      </c>
      <c r="I576" s="4">
        <v>0</v>
      </c>
      <c r="J576" s="5"/>
      <c r="K576" s="5"/>
    </row>
    <row r="577" spans="1:11" ht="27" x14ac:dyDescent="0.25">
      <c r="A577" s="4">
        <v>2025</v>
      </c>
      <c r="B577" s="4">
        <v>64</v>
      </c>
      <c r="C577" s="4" t="str">
        <f>VLOOKUP(B577,'[1]Facility List'!A:R,10,FALSE)</f>
        <v>UNION</v>
      </c>
      <c r="D577" s="4" t="str">
        <f>VLOOKUP(B577,'[1]Facility List'!A:R,2,FALSE)</f>
        <v>UNION COUNTY ANIMAL SHELTER</v>
      </c>
      <c r="E577" s="4" t="s">
        <v>30</v>
      </c>
      <c r="F577" s="4">
        <v>13</v>
      </c>
      <c r="G577" s="4">
        <v>0</v>
      </c>
      <c r="H577" s="4">
        <v>0</v>
      </c>
      <c r="I577" s="4">
        <v>0</v>
      </c>
      <c r="J577" s="5"/>
      <c r="K577" s="5"/>
    </row>
    <row r="578" spans="1:11" ht="27" x14ac:dyDescent="0.25">
      <c r="A578" s="4">
        <v>2025</v>
      </c>
      <c r="B578" s="4">
        <v>64</v>
      </c>
      <c r="C578" s="4" t="str">
        <f>VLOOKUP(B578,'[1]Facility List'!A:R,10,FALSE)</f>
        <v>UNION</v>
      </c>
      <c r="D578" s="4" t="str">
        <f>VLOOKUP(B578,'[1]Facility List'!A:R,2,FALSE)</f>
        <v>UNION COUNTY ANIMAL SHELTER</v>
      </c>
      <c r="E578" s="4" t="s">
        <v>46</v>
      </c>
      <c r="F578" s="4">
        <v>2</v>
      </c>
      <c r="G578" s="4">
        <v>1</v>
      </c>
      <c r="H578" s="4">
        <v>1</v>
      </c>
      <c r="I578" s="4">
        <v>0</v>
      </c>
      <c r="J578" s="5"/>
      <c r="K578" s="5"/>
    </row>
    <row r="579" spans="1:11" ht="27" x14ac:dyDescent="0.25">
      <c r="A579" s="4">
        <v>2025</v>
      </c>
      <c r="B579" s="4">
        <v>64</v>
      </c>
      <c r="C579" s="4" t="str">
        <f>VLOOKUP(B579,'[1]Facility List'!A:R,10,FALSE)</f>
        <v>UNION</v>
      </c>
      <c r="D579" s="4" t="str">
        <f>VLOOKUP(B579,'[1]Facility List'!A:R,2,FALSE)</f>
        <v>UNION COUNTY ANIMAL SHELTER</v>
      </c>
      <c r="E579" s="4" t="s">
        <v>124</v>
      </c>
      <c r="F579" s="4">
        <v>15</v>
      </c>
      <c r="G579" s="4">
        <v>13</v>
      </c>
      <c r="H579" s="4">
        <v>0</v>
      </c>
      <c r="I579" s="4">
        <v>0</v>
      </c>
      <c r="J579" s="5"/>
      <c r="K579" s="5"/>
    </row>
    <row r="580" spans="1:11" ht="27" x14ac:dyDescent="0.25">
      <c r="A580" s="4">
        <v>2025</v>
      </c>
      <c r="B580" s="4">
        <v>64</v>
      </c>
      <c r="C580" s="4" t="str">
        <f>VLOOKUP(B580,'[1]Facility List'!A:R,10,FALSE)</f>
        <v>UNION</v>
      </c>
      <c r="D580" s="4" t="str">
        <f>VLOOKUP(B580,'[1]Facility List'!A:R,2,FALSE)</f>
        <v>UNION COUNTY ANIMAL SHELTER</v>
      </c>
      <c r="E580" s="4" t="s">
        <v>125</v>
      </c>
      <c r="F580" s="4">
        <v>1</v>
      </c>
      <c r="G580" s="4">
        <v>0</v>
      </c>
      <c r="H580" s="4">
        <v>0</v>
      </c>
      <c r="I580" s="4">
        <v>0</v>
      </c>
      <c r="J580" s="5"/>
      <c r="K580" s="5"/>
    </row>
    <row r="581" spans="1:11" ht="27" x14ac:dyDescent="0.25">
      <c r="A581" s="4">
        <v>2025</v>
      </c>
      <c r="B581" s="4">
        <v>64</v>
      </c>
      <c r="C581" s="4" t="str">
        <f>VLOOKUP(B581,'[1]Facility List'!A:R,10,FALSE)</f>
        <v>UNION</v>
      </c>
      <c r="D581" s="4" t="str">
        <f>VLOOKUP(B581,'[1]Facility List'!A:R,2,FALSE)</f>
        <v>UNION COUNTY ANIMAL SHELTER</v>
      </c>
      <c r="E581" s="4" t="s">
        <v>82</v>
      </c>
      <c r="F581" s="4">
        <v>4</v>
      </c>
      <c r="G581" s="4">
        <v>3</v>
      </c>
      <c r="H581" s="4">
        <v>0</v>
      </c>
      <c r="I581" s="4">
        <v>0</v>
      </c>
      <c r="J581" s="5"/>
      <c r="K581" s="5"/>
    </row>
    <row r="582" spans="1:11" ht="27" x14ac:dyDescent="0.25">
      <c r="A582" s="4">
        <v>2025</v>
      </c>
      <c r="B582" s="4">
        <v>64</v>
      </c>
      <c r="C582" s="4" t="str">
        <f>VLOOKUP(B582,'[1]Facility List'!A:R,10,FALSE)</f>
        <v>UNION</v>
      </c>
      <c r="D582" s="4" t="str">
        <f>VLOOKUP(B582,'[1]Facility List'!A:R,2,FALSE)</f>
        <v>UNION COUNTY ANIMAL SHELTER</v>
      </c>
      <c r="E582" s="4" t="s">
        <v>36</v>
      </c>
      <c r="F582" s="4">
        <v>1</v>
      </c>
      <c r="G582" s="4">
        <v>0</v>
      </c>
      <c r="H582" s="4">
        <v>0</v>
      </c>
      <c r="I582" s="4">
        <v>0</v>
      </c>
      <c r="J582" s="5"/>
      <c r="K582" s="5"/>
    </row>
    <row r="583" spans="1:11" ht="27" x14ac:dyDescent="0.25">
      <c r="A583" s="6">
        <v>2025</v>
      </c>
      <c r="B583" s="6">
        <v>64</v>
      </c>
      <c r="C583" s="6" t="str">
        <f>VLOOKUP(B583,'[1]Facility List'!A:R,10,FALSE)</f>
        <v>UNION</v>
      </c>
      <c r="D583" s="6" t="str">
        <f>VLOOKUP(B583,'[1]Facility List'!A:R,2,FALSE)</f>
        <v>UNION COUNTY ANIMAL SHELTER</v>
      </c>
      <c r="E583" s="6"/>
      <c r="F583" s="6"/>
      <c r="G583" s="6"/>
      <c r="H583" s="6"/>
      <c r="I583" s="6"/>
      <c r="J583" s="7">
        <v>1615806</v>
      </c>
      <c r="K583" s="7">
        <v>447.09</v>
      </c>
    </row>
    <row r="584" spans="1:11" ht="27" x14ac:dyDescent="0.25">
      <c r="A584" s="4">
        <v>2025</v>
      </c>
      <c r="B584" s="4">
        <v>49</v>
      </c>
      <c r="C584" s="4" t="str">
        <f>VLOOKUP(B584,'[1]Facility List'!A:R,10,FALSE)</f>
        <v>VANCE</v>
      </c>
      <c r="D584" s="4" t="str">
        <f>VLOOKUP(B584,'[1]Facility List'!A:R,2,FALSE)</f>
        <v>VANCE COUNTY ANIMAL SHELTER</v>
      </c>
      <c r="E584" s="4" t="s">
        <v>28</v>
      </c>
      <c r="F584" s="4">
        <v>1043</v>
      </c>
      <c r="G584" s="4">
        <v>196</v>
      </c>
      <c r="H584" s="4">
        <v>140</v>
      </c>
      <c r="I584" s="4">
        <v>339</v>
      </c>
      <c r="J584" s="5"/>
      <c r="K584" s="5"/>
    </row>
    <row r="585" spans="1:11" ht="27" x14ac:dyDescent="0.25">
      <c r="A585" s="4">
        <v>2025</v>
      </c>
      <c r="B585" s="4">
        <v>49</v>
      </c>
      <c r="C585" s="4" t="str">
        <f>VLOOKUP(B585,'[1]Facility List'!A:R,10,FALSE)</f>
        <v>VANCE</v>
      </c>
      <c r="D585" s="4" t="str">
        <f>VLOOKUP(B585,'[1]Facility List'!A:R,2,FALSE)</f>
        <v>VANCE COUNTY ANIMAL SHELTER</v>
      </c>
      <c r="E585" s="4" t="s">
        <v>29</v>
      </c>
      <c r="F585" s="4">
        <v>983</v>
      </c>
      <c r="G585" s="4">
        <v>152</v>
      </c>
      <c r="H585" s="4">
        <v>17</v>
      </c>
      <c r="I585" s="4">
        <v>262</v>
      </c>
      <c r="J585" s="5"/>
      <c r="K585" s="5"/>
    </row>
    <row r="586" spans="1:11" ht="27" x14ac:dyDescent="0.25">
      <c r="A586" s="4">
        <v>2025</v>
      </c>
      <c r="B586" s="4">
        <v>49</v>
      </c>
      <c r="C586" s="4" t="str">
        <f>VLOOKUP(B586,'[1]Facility List'!A:R,10,FALSE)</f>
        <v>VANCE</v>
      </c>
      <c r="D586" s="4" t="str">
        <f>VLOOKUP(B586,'[1]Facility List'!A:R,2,FALSE)</f>
        <v>VANCE COUNTY ANIMAL SHELTER</v>
      </c>
      <c r="E586" s="4" t="s">
        <v>30</v>
      </c>
      <c r="F586" s="4">
        <v>4</v>
      </c>
      <c r="G586" s="4">
        <v>0</v>
      </c>
      <c r="H586" s="4">
        <v>0</v>
      </c>
      <c r="I586" s="4">
        <v>2</v>
      </c>
      <c r="J586" s="5"/>
      <c r="K586" s="5"/>
    </row>
    <row r="587" spans="1:11" ht="27" x14ac:dyDescent="0.25">
      <c r="A587" s="4">
        <v>2025</v>
      </c>
      <c r="B587" s="4">
        <v>49</v>
      </c>
      <c r="C587" s="4" t="str">
        <f>VLOOKUP(B587,'[1]Facility List'!A:R,10,FALSE)</f>
        <v>VANCE</v>
      </c>
      <c r="D587" s="4" t="str">
        <f>VLOOKUP(B587,'[1]Facility List'!A:R,2,FALSE)</f>
        <v>VANCE COUNTY ANIMAL SHELTER</v>
      </c>
      <c r="E587" s="4" t="s">
        <v>67</v>
      </c>
      <c r="F587" s="4">
        <v>2</v>
      </c>
      <c r="G587" s="4">
        <v>1</v>
      </c>
      <c r="H587" s="4">
        <v>0</v>
      </c>
      <c r="I587" s="4">
        <v>0</v>
      </c>
      <c r="J587" s="5"/>
      <c r="K587" s="5"/>
    </row>
    <row r="588" spans="1:11" ht="27" x14ac:dyDescent="0.25">
      <c r="A588" s="4">
        <v>2025</v>
      </c>
      <c r="B588" s="4">
        <v>49</v>
      </c>
      <c r="C588" s="4" t="str">
        <f>VLOOKUP(B588,'[1]Facility List'!A:R,10,FALSE)</f>
        <v>VANCE</v>
      </c>
      <c r="D588" s="4" t="str">
        <f>VLOOKUP(B588,'[1]Facility List'!A:R,2,FALSE)</f>
        <v>VANCE COUNTY ANIMAL SHELTER</v>
      </c>
      <c r="E588" s="4" t="s">
        <v>31</v>
      </c>
      <c r="F588" s="4">
        <v>6</v>
      </c>
      <c r="G588" s="4">
        <v>5</v>
      </c>
      <c r="H588" s="4">
        <v>0</v>
      </c>
      <c r="I588" s="4">
        <v>0</v>
      </c>
      <c r="J588" s="5"/>
      <c r="K588" s="5"/>
    </row>
    <row r="589" spans="1:11" ht="27" x14ac:dyDescent="0.25">
      <c r="A589" s="4">
        <v>2025</v>
      </c>
      <c r="B589" s="4">
        <v>49</v>
      </c>
      <c r="C589" s="4" t="str">
        <f>VLOOKUP(B589,'[1]Facility List'!A:R,10,FALSE)</f>
        <v>VANCE</v>
      </c>
      <c r="D589" s="4" t="str">
        <f>VLOOKUP(B589,'[1]Facility List'!A:R,2,FALSE)</f>
        <v>VANCE COUNTY ANIMAL SHELTER</v>
      </c>
      <c r="E589" s="4" t="s">
        <v>48</v>
      </c>
      <c r="F589" s="4">
        <v>1</v>
      </c>
      <c r="G589" s="4">
        <v>1</v>
      </c>
      <c r="H589" s="4">
        <v>0</v>
      </c>
      <c r="I589" s="4">
        <v>0</v>
      </c>
      <c r="J589" s="5"/>
      <c r="K589" s="5"/>
    </row>
    <row r="590" spans="1:11" ht="27" x14ac:dyDescent="0.25">
      <c r="A590" s="4">
        <v>2025</v>
      </c>
      <c r="B590" s="4">
        <v>49</v>
      </c>
      <c r="C590" s="4" t="str">
        <f>VLOOKUP(B590,'[1]Facility List'!A:R,10,FALSE)</f>
        <v>VANCE</v>
      </c>
      <c r="D590" s="4" t="str">
        <f>VLOOKUP(B590,'[1]Facility List'!A:R,2,FALSE)</f>
        <v>VANCE COUNTY ANIMAL SHELTER</v>
      </c>
      <c r="E590" s="4" t="s">
        <v>74</v>
      </c>
      <c r="F590" s="4">
        <v>1</v>
      </c>
      <c r="G590" s="4">
        <v>1</v>
      </c>
      <c r="H590" s="4">
        <v>0</v>
      </c>
      <c r="I590" s="4">
        <v>0</v>
      </c>
      <c r="J590" s="5"/>
      <c r="K590" s="5"/>
    </row>
    <row r="591" spans="1:11" ht="27" x14ac:dyDescent="0.25">
      <c r="A591" s="4">
        <v>2025</v>
      </c>
      <c r="B591" s="4">
        <v>49</v>
      </c>
      <c r="C591" s="4" t="str">
        <f>VLOOKUP(B591,'[1]Facility List'!A:R,10,FALSE)</f>
        <v>VANCE</v>
      </c>
      <c r="D591" s="4" t="str">
        <f>VLOOKUP(B591,'[1]Facility List'!A:R,2,FALSE)</f>
        <v>VANCE COUNTY ANIMAL SHELTER</v>
      </c>
      <c r="E591" s="4" t="s">
        <v>61</v>
      </c>
      <c r="F591" s="4">
        <v>3</v>
      </c>
      <c r="G591" s="4">
        <v>2</v>
      </c>
      <c r="H591" s="4">
        <v>1</v>
      </c>
      <c r="I591" s="4">
        <v>0</v>
      </c>
      <c r="J591" s="5"/>
      <c r="K591" s="5"/>
    </row>
    <row r="592" spans="1:11" ht="27" x14ac:dyDescent="0.25">
      <c r="A592" s="4">
        <v>2025</v>
      </c>
      <c r="B592" s="4">
        <v>49</v>
      </c>
      <c r="C592" s="4" t="str">
        <f>VLOOKUP(B592,'[1]Facility List'!A:R,10,FALSE)</f>
        <v>VANCE</v>
      </c>
      <c r="D592" s="4" t="str">
        <f>VLOOKUP(B592,'[1]Facility List'!A:R,2,FALSE)</f>
        <v>VANCE COUNTY ANIMAL SHELTER</v>
      </c>
      <c r="E592" s="4" t="s">
        <v>43</v>
      </c>
      <c r="F592" s="4">
        <v>11</v>
      </c>
      <c r="G592" s="4">
        <v>2</v>
      </c>
      <c r="H592" s="4">
        <v>0</v>
      </c>
      <c r="I592" s="4">
        <v>0</v>
      </c>
      <c r="J592" s="5"/>
      <c r="K592" s="5"/>
    </row>
    <row r="593" spans="1:11" ht="27" x14ac:dyDescent="0.25">
      <c r="A593" s="4">
        <v>2025</v>
      </c>
      <c r="B593" s="4">
        <v>49</v>
      </c>
      <c r="C593" s="4" t="str">
        <f>VLOOKUP(B593,'[1]Facility List'!A:R,10,FALSE)</f>
        <v>VANCE</v>
      </c>
      <c r="D593" s="4" t="str">
        <f>VLOOKUP(B593,'[1]Facility List'!A:R,2,FALSE)</f>
        <v>VANCE COUNTY ANIMAL SHELTER</v>
      </c>
      <c r="E593" s="4" t="s">
        <v>66</v>
      </c>
      <c r="F593" s="4">
        <v>3</v>
      </c>
      <c r="G593" s="4">
        <v>3</v>
      </c>
      <c r="H593" s="4">
        <v>0</v>
      </c>
      <c r="I593" s="4">
        <v>0</v>
      </c>
      <c r="J593" s="5"/>
      <c r="K593" s="5"/>
    </row>
    <row r="594" spans="1:11" ht="27" x14ac:dyDescent="0.25">
      <c r="A594" s="4">
        <v>2025</v>
      </c>
      <c r="B594" s="4">
        <v>49</v>
      </c>
      <c r="C594" s="4" t="str">
        <f>VLOOKUP(B594,'[1]Facility List'!A:R,10,FALSE)</f>
        <v>VANCE</v>
      </c>
      <c r="D594" s="4" t="str">
        <f>VLOOKUP(B594,'[1]Facility List'!A:R,2,FALSE)</f>
        <v>VANCE COUNTY ANIMAL SHELTER</v>
      </c>
      <c r="E594" s="4" t="s">
        <v>34</v>
      </c>
      <c r="F594" s="4">
        <v>1</v>
      </c>
      <c r="G594" s="4">
        <v>0</v>
      </c>
      <c r="H594" s="4">
        <v>0</v>
      </c>
      <c r="I594" s="4">
        <v>1</v>
      </c>
      <c r="J594" s="5"/>
      <c r="K594" s="5"/>
    </row>
    <row r="595" spans="1:11" ht="27" x14ac:dyDescent="0.25">
      <c r="A595" s="4">
        <v>2025</v>
      </c>
      <c r="B595" s="4">
        <v>49</v>
      </c>
      <c r="C595" s="4" t="str">
        <f>VLOOKUP(B595,'[1]Facility List'!A:R,10,FALSE)</f>
        <v>VANCE</v>
      </c>
      <c r="D595" s="4" t="str">
        <f>VLOOKUP(B595,'[1]Facility List'!A:R,2,FALSE)</f>
        <v>VANCE COUNTY ANIMAL SHELTER</v>
      </c>
      <c r="E595" s="4" t="s">
        <v>80</v>
      </c>
      <c r="F595" s="4">
        <v>1</v>
      </c>
      <c r="G595" s="4">
        <v>0</v>
      </c>
      <c r="H595" s="4">
        <v>0</v>
      </c>
      <c r="I595" s="4">
        <v>1</v>
      </c>
      <c r="J595" s="5"/>
      <c r="K595" s="5"/>
    </row>
    <row r="596" spans="1:11" ht="27" x14ac:dyDescent="0.25">
      <c r="A596" s="4">
        <v>2025</v>
      </c>
      <c r="B596" s="4">
        <v>49</v>
      </c>
      <c r="C596" s="4" t="str">
        <f>VLOOKUP(B596,'[1]Facility List'!A:R,10,FALSE)</f>
        <v>VANCE</v>
      </c>
      <c r="D596" s="4" t="str">
        <f>VLOOKUP(B596,'[1]Facility List'!A:R,2,FALSE)</f>
        <v>VANCE COUNTY ANIMAL SHELTER</v>
      </c>
      <c r="E596" s="4" t="s">
        <v>41</v>
      </c>
      <c r="F596" s="4">
        <v>1</v>
      </c>
      <c r="G596" s="4">
        <v>1</v>
      </c>
      <c r="H596" s="4">
        <v>0</v>
      </c>
      <c r="I596" s="4">
        <v>0</v>
      </c>
      <c r="J596" s="5"/>
      <c r="K596" s="5"/>
    </row>
    <row r="597" spans="1:11" ht="27" x14ac:dyDescent="0.25">
      <c r="A597" s="4">
        <v>2025</v>
      </c>
      <c r="B597" s="4">
        <v>49</v>
      </c>
      <c r="C597" s="4" t="str">
        <f>VLOOKUP(B597,'[1]Facility List'!A:R,10,FALSE)</f>
        <v>VANCE</v>
      </c>
      <c r="D597" s="4" t="str">
        <f>VLOOKUP(B597,'[1]Facility List'!A:R,2,FALSE)</f>
        <v>VANCE COUNTY ANIMAL SHELTER</v>
      </c>
      <c r="E597" s="4" t="s">
        <v>35</v>
      </c>
      <c r="F597" s="4">
        <v>3</v>
      </c>
      <c r="G597" s="4">
        <v>0</v>
      </c>
      <c r="H597" s="4">
        <v>0</v>
      </c>
      <c r="I597" s="4">
        <v>3</v>
      </c>
      <c r="J597" s="5"/>
      <c r="K597" s="5"/>
    </row>
    <row r="598" spans="1:11" ht="27" x14ac:dyDescent="0.25">
      <c r="A598" s="4">
        <v>2025</v>
      </c>
      <c r="B598" s="4">
        <v>49</v>
      </c>
      <c r="C598" s="4" t="str">
        <f>VLOOKUP(B598,'[1]Facility List'!A:R,10,FALSE)</f>
        <v>VANCE</v>
      </c>
      <c r="D598" s="4" t="str">
        <f>VLOOKUP(B598,'[1]Facility List'!A:R,2,FALSE)</f>
        <v>VANCE COUNTY ANIMAL SHELTER</v>
      </c>
      <c r="E598" s="4" t="s">
        <v>37</v>
      </c>
      <c r="F598" s="4">
        <v>2</v>
      </c>
      <c r="G598" s="4">
        <v>2</v>
      </c>
      <c r="H598" s="4">
        <v>0</v>
      </c>
      <c r="I598" s="4">
        <v>0</v>
      </c>
      <c r="J598" s="5"/>
      <c r="K598" s="5"/>
    </row>
    <row r="599" spans="1:11" ht="27" x14ac:dyDescent="0.25">
      <c r="A599" s="6">
        <v>2025</v>
      </c>
      <c r="B599" s="6">
        <v>49</v>
      </c>
      <c r="C599" s="6" t="str">
        <f>VLOOKUP(B599,'[1]Facility List'!A:R,10,FALSE)</f>
        <v>VANCE</v>
      </c>
      <c r="D599" s="6" t="str">
        <f>VLOOKUP(B599,'[1]Facility List'!A:R,2,FALSE)</f>
        <v>VANCE COUNTY ANIMAL SHELTER</v>
      </c>
      <c r="E599" s="6"/>
      <c r="F599" s="6"/>
      <c r="G599" s="6"/>
      <c r="H599" s="6"/>
      <c r="I599" s="6"/>
      <c r="J599" s="7">
        <v>626782</v>
      </c>
      <c r="K599" s="7">
        <v>304.89999999999998</v>
      </c>
    </row>
    <row r="600" spans="1:11" ht="27" x14ac:dyDescent="0.25">
      <c r="A600" s="4">
        <v>2025</v>
      </c>
      <c r="B600" s="4">
        <v>19</v>
      </c>
      <c r="C600" s="4" t="str">
        <f>VLOOKUP(B600,'[1]Facility List'!A:R,10,FALSE)</f>
        <v>WILKES</v>
      </c>
      <c r="D600" s="4" t="str">
        <f>VLOOKUP(B600,'[1]Facility List'!A:R,2,FALSE)</f>
        <v>WILKES COUNTY ANIMAL SERVICES</v>
      </c>
      <c r="E600" s="4" t="s">
        <v>28</v>
      </c>
      <c r="F600" s="4">
        <v>1801</v>
      </c>
      <c r="G600" s="4">
        <v>812</v>
      </c>
      <c r="H600" s="4">
        <v>270</v>
      </c>
      <c r="I600" s="4">
        <v>703</v>
      </c>
      <c r="J600" s="5"/>
      <c r="K600" s="5"/>
    </row>
    <row r="601" spans="1:11" ht="27" x14ac:dyDescent="0.25">
      <c r="A601" s="4">
        <v>2025</v>
      </c>
      <c r="B601" s="4">
        <v>19</v>
      </c>
      <c r="C601" s="4" t="str">
        <f>VLOOKUP(B601,'[1]Facility List'!A:R,10,FALSE)</f>
        <v>WILKES</v>
      </c>
      <c r="D601" s="4" t="str">
        <f>VLOOKUP(B601,'[1]Facility List'!A:R,2,FALSE)</f>
        <v>WILKES COUNTY ANIMAL SERVICES</v>
      </c>
      <c r="E601" s="4" t="s">
        <v>29</v>
      </c>
      <c r="F601" s="4">
        <v>1987</v>
      </c>
      <c r="G601" s="4">
        <v>619</v>
      </c>
      <c r="H601" s="4">
        <v>48</v>
      </c>
      <c r="I601" s="4">
        <v>1325</v>
      </c>
      <c r="J601" s="5"/>
      <c r="K601" s="5"/>
    </row>
    <row r="602" spans="1:11" ht="27" x14ac:dyDescent="0.25">
      <c r="A602" s="4">
        <v>2025</v>
      </c>
      <c r="B602" s="4">
        <v>19</v>
      </c>
      <c r="C602" s="4" t="str">
        <f>VLOOKUP(B602,'[1]Facility List'!A:R,10,FALSE)</f>
        <v>WILKES</v>
      </c>
      <c r="D602" s="4" t="str">
        <f>VLOOKUP(B602,'[1]Facility List'!A:R,2,FALSE)</f>
        <v>WILKES COUNTY ANIMAL SERVICES</v>
      </c>
      <c r="E602" s="4" t="s">
        <v>66</v>
      </c>
      <c r="F602" s="4">
        <v>1</v>
      </c>
      <c r="G602" s="4">
        <v>1</v>
      </c>
      <c r="H602" s="4">
        <v>0</v>
      </c>
      <c r="I602" s="4">
        <v>0</v>
      </c>
      <c r="J602" s="5"/>
      <c r="K602" s="5"/>
    </row>
    <row r="603" spans="1:11" ht="27" x14ac:dyDescent="0.25">
      <c r="A603" s="4">
        <v>2025</v>
      </c>
      <c r="B603" s="4">
        <v>19</v>
      </c>
      <c r="C603" s="4" t="str">
        <f>VLOOKUP(B603,'[1]Facility List'!A:R,10,FALSE)</f>
        <v>WILKES</v>
      </c>
      <c r="D603" s="4" t="str">
        <f>VLOOKUP(B603,'[1]Facility List'!A:R,2,FALSE)</f>
        <v>WILKES COUNTY ANIMAL SERVICES</v>
      </c>
      <c r="E603" s="4" t="s">
        <v>43</v>
      </c>
      <c r="F603" s="4">
        <v>1</v>
      </c>
      <c r="G603" s="4">
        <v>1</v>
      </c>
      <c r="H603" s="4">
        <v>0</v>
      </c>
      <c r="I603" s="4">
        <v>0</v>
      </c>
      <c r="J603" s="5"/>
      <c r="K603" s="5"/>
    </row>
    <row r="604" spans="1:11" ht="27" x14ac:dyDescent="0.25">
      <c r="A604" s="4">
        <v>2025</v>
      </c>
      <c r="B604" s="4">
        <v>19</v>
      </c>
      <c r="C604" s="4" t="str">
        <f>VLOOKUP(B604,'[1]Facility List'!A:R,10,FALSE)</f>
        <v>WILKES</v>
      </c>
      <c r="D604" s="4" t="str">
        <f>VLOOKUP(B604,'[1]Facility List'!A:R,2,FALSE)</f>
        <v>WILKES COUNTY ANIMAL SERVICES</v>
      </c>
      <c r="E604" s="4" t="s">
        <v>36</v>
      </c>
      <c r="F604" s="4">
        <v>3</v>
      </c>
      <c r="G604" s="4">
        <v>0</v>
      </c>
      <c r="H604" s="4">
        <v>0</v>
      </c>
      <c r="I604" s="4">
        <v>3</v>
      </c>
      <c r="J604" s="5"/>
      <c r="K604" s="5"/>
    </row>
    <row r="605" spans="1:11" ht="27" x14ac:dyDescent="0.25">
      <c r="A605" s="4">
        <v>2025</v>
      </c>
      <c r="B605" s="4">
        <v>19</v>
      </c>
      <c r="C605" s="4" t="str">
        <f>VLOOKUP(B605,'[1]Facility List'!A:R,10,FALSE)</f>
        <v>WILKES</v>
      </c>
      <c r="D605" s="4" t="str">
        <f>VLOOKUP(B605,'[1]Facility List'!A:R,2,FALSE)</f>
        <v>WILKES COUNTY ANIMAL SERVICES</v>
      </c>
      <c r="E605" s="4" t="s">
        <v>35</v>
      </c>
      <c r="F605" s="4">
        <v>7</v>
      </c>
      <c r="G605" s="4">
        <v>0</v>
      </c>
      <c r="H605" s="4">
        <v>0</v>
      </c>
      <c r="I605" s="4">
        <v>7</v>
      </c>
      <c r="J605" s="5"/>
      <c r="K605" s="5"/>
    </row>
    <row r="606" spans="1:11" ht="27" x14ac:dyDescent="0.25">
      <c r="A606" s="4">
        <v>2025</v>
      </c>
      <c r="B606" s="4">
        <v>19</v>
      </c>
      <c r="C606" s="4" t="str">
        <f>VLOOKUP(B606,'[1]Facility List'!A:R,10,FALSE)</f>
        <v>WILKES</v>
      </c>
      <c r="D606" s="4" t="str">
        <f>VLOOKUP(B606,'[1]Facility List'!A:R,2,FALSE)</f>
        <v>WILKES COUNTY ANIMAL SERVICES</v>
      </c>
      <c r="E606" s="4" t="s">
        <v>32</v>
      </c>
      <c r="F606" s="4">
        <v>2</v>
      </c>
      <c r="G606" s="4">
        <v>0</v>
      </c>
      <c r="H606" s="4">
        <v>0</v>
      </c>
      <c r="I606" s="4">
        <v>2</v>
      </c>
      <c r="J606" s="5"/>
      <c r="K606" s="5"/>
    </row>
    <row r="607" spans="1:11" ht="27" x14ac:dyDescent="0.25">
      <c r="A607" s="4">
        <v>2025</v>
      </c>
      <c r="B607" s="4">
        <v>19</v>
      </c>
      <c r="C607" s="4" t="str">
        <f>VLOOKUP(B607,'[1]Facility List'!A:R,10,FALSE)</f>
        <v>WILKES</v>
      </c>
      <c r="D607" s="4" t="str">
        <f>VLOOKUP(B607,'[1]Facility List'!A:R,2,FALSE)</f>
        <v>WILKES COUNTY ANIMAL SERVICES</v>
      </c>
      <c r="E607" s="4" t="s">
        <v>44</v>
      </c>
      <c r="F607" s="4">
        <v>1</v>
      </c>
      <c r="G607" s="4">
        <v>1</v>
      </c>
      <c r="H607" s="4">
        <v>0</v>
      </c>
      <c r="I607" s="4">
        <v>0</v>
      </c>
      <c r="J607" s="5"/>
      <c r="K607" s="5"/>
    </row>
    <row r="608" spans="1:11" ht="27" x14ac:dyDescent="0.25">
      <c r="A608" s="4">
        <v>2025</v>
      </c>
      <c r="B608" s="4">
        <v>19</v>
      </c>
      <c r="C608" s="4" t="str">
        <f>VLOOKUP(B608,'[1]Facility List'!A:R,10,FALSE)</f>
        <v>WILKES</v>
      </c>
      <c r="D608" s="4" t="str">
        <f>VLOOKUP(B608,'[1]Facility List'!A:R,2,FALSE)</f>
        <v>WILKES COUNTY ANIMAL SERVICES</v>
      </c>
      <c r="E608" s="4" t="s">
        <v>34</v>
      </c>
      <c r="F608" s="4">
        <v>1</v>
      </c>
      <c r="G608" s="4">
        <v>0</v>
      </c>
      <c r="H608" s="4">
        <v>0</v>
      </c>
      <c r="I608" s="4">
        <v>1</v>
      </c>
      <c r="J608" s="5"/>
      <c r="K608" s="5"/>
    </row>
    <row r="609" spans="1:11" ht="27" x14ac:dyDescent="0.25">
      <c r="A609" s="4">
        <v>2025</v>
      </c>
      <c r="B609" s="4">
        <v>19</v>
      </c>
      <c r="C609" s="4" t="str">
        <f>VLOOKUP(B609,'[1]Facility List'!A:R,10,FALSE)</f>
        <v>WILKES</v>
      </c>
      <c r="D609" s="4" t="str">
        <f>VLOOKUP(B609,'[1]Facility List'!A:R,2,FALSE)</f>
        <v>WILKES COUNTY ANIMAL SERVICES</v>
      </c>
      <c r="E609" s="4" t="s">
        <v>31</v>
      </c>
      <c r="F609" s="4">
        <v>4</v>
      </c>
      <c r="G609" s="4">
        <v>0</v>
      </c>
      <c r="H609" s="4">
        <v>0</v>
      </c>
      <c r="I609" s="4">
        <v>4</v>
      </c>
      <c r="J609" s="5"/>
      <c r="K609" s="5"/>
    </row>
    <row r="610" spans="1:11" ht="27" x14ac:dyDescent="0.25">
      <c r="A610" s="4">
        <v>2025</v>
      </c>
      <c r="B610" s="4">
        <v>19</v>
      </c>
      <c r="C610" s="4" t="str">
        <f>VLOOKUP(B610,'[1]Facility List'!A:R,10,FALSE)</f>
        <v>WILKES</v>
      </c>
      <c r="D610" s="4" t="str">
        <f>VLOOKUP(B610,'[1]Facility List'!A:R,2,FALSE)</f>
        <v>WILKES COUNTY ANIMAL SERVICES</v>
      </c>
      <c r="E610" s="4" t="s">
        <v>30</v>
      </c>
      <c r="F610" s="4">
        <v>6</v>
      </c>
      <c r="G610" s="4">
        <v>0</v>
      </c>
      <c r="H610" s="4">
        <v>0</v>
      </c>
      <c r="I610" s="4">
        <v>6</v>
      </c>
      <c r="J610" s="5"/>
      <c r="K610" s="5"/>
    </row>
    <row r="611" spans="1:11" ht="27" x14ac:dyDescent="0.25">
      <c r="A611" s="4">
        <v>2025</v>
      </c>
      <c r="B611" s="4">
        <v>19</v>
      </c>
      <c r="C611" s="4" t="str">
        <f>VLOOKUP(B611,'[1]Facility List'!A:R,10,FALSE)</f>
        <v>WILKES</v>
      </c>
      <c r="D611" s="4" t="str">
        <f>VLOOKUP(B611,'[1]Facility List'!A:R,2,FALSE)</f>
        <v>WILKES COUNTY ANIMAL SERVICES</v>
      </c>
      <c r="E611" s="4" t="s">
        <v>51</v>
      </c>
      <c r="F611" s="4">
        <v>1</v>
      </c>
      <c r="G611" s="4">
        <v>0</v>
      </c>
      <c r="H611" s="4">
        <v>0</v>
      </c>
      <c r="I611" s="4">
        <v>1</v>
      </c>
      <c r="J611" s="5"/>
      <c r="K611" s="5"/>
    </row>
    <row r="612" spans="1:11" ht="27" x14ac:dyDescent="0.25">
      <c r="A612" s="4">
        <v>2025</v>
      </c>
      <c r="B612" s="4">
        <v>19</v>
      </c>
      <c r="C612" s="4" t="str">
        <f>VLOOKUP(B612,'[1]Facility List'!A:R,10,FALSE)</f>
        <v>WILKES</v>
      </c>
      <c r="D612" s="4" t="str">
        <f>VLOOKUP(B612,'[1]Facility List'!A:R,2,FALSE)</f>
        <v>WILKES COUNTY ANIMAL SERVICES</v>
      </c>
      <c r="E612" s="4" t="s">
        <v>126</v>
      </c>
      <c r="F612" s="4">
        <v>1</v>
      </c>
      <c r="G612" s="4">
        <v>0</v>
      </c>
      <c r="H612" s="4">
        <v>0</v>
      </c>
      <c r="I612" s="4">
        <v>1</v>
      </c>
      <c r="J612" s="5"/>
      <c r="K612" s="5"/>
    </row>
    <row r="613" spans="1:11" ht="27" x14ac:dyDescent="0.25">
      <c r="A613" s="4">
        <v>2025</v>
      </c>
      <c r="B613" s="4">
        <v>19</v>
      </c>
      <c r="C613" s="4" t="str">
        <f>VLOOKUP(B613,'[1]Facility List'!A:R,10,FALSE)</f>
        <v>WILKES</v>
      </c>
      <c r="D613" s="4" t="str">
        <f>VLOOKUP(B613,'[1]Facility List'!A:R,2,FALSE)</f>
        <v>WILKES COUNTY ANIMAL SERVICES</v>
      </c>
      <c r="E613" s="4" t="s">
        <v>46</v>
      </c>
      <c r="F613" s="4">
        <v>7</v>
      </c>
      <c r="G613" s="4">
        <v>5</v>
      </c>
      <c r="H613" s="4">
        <v>1</v>
      </c>
      <c r="I613" s="4">
        <v>1</v>
      </c>
      <c r="J613" s="5"/>
      <c r="K613" s="5"/>
    </row>
    <row r="614" spans="1:11" ht="27" x14ac:dyDescent="0.25">
      <c r="A614" s="4">
        <v>2025</v>
      </c>
      <c r="B614" s="4">
        <v>19</v>
      </c>
      <c r="C614" s="4" t="str">
        <f>VLOOKUP(B614,'[1]Facility List'!A:R,10,FALSE)</f>
        <v>WILKES</v>
      </c>
      <c r="D614" s="4" t="str">
        <f>VLOOKUP(B614,'[1]Facility List'!A:R,2,FALSE)</f>
        <v>WILKES COUNTY ANIMAL SERVICES</v>
      </c>
      <c r="E614" s="4" t="s">
        <v>41</v>
      </c>
      <c r="F614" s="4">
        <v>4</v>
      </c>
      <c r="G614" s="4">
        <v>3</v>
      </c>
      <c r="H614" s="4">
        <v>0</v>
      </c>
      <c r="I614" s="4">
        <v>0</v>
      </c>
      <c r="J614" s="5"/>
      <c r="K614" s="5"/>
    </row>
    <row r="615" spans="1:11" ht="27" x14ac:dyDescent="0.25">
      <c r="A615" s="4">
        <v>2025</v>
      </c>
      <c r="B615" s="4">
        <v>19</v>
      </c>
      <c r="C615" s="4" t="str">
        <f>VLOOKUP(B615,'[1]Facility List'!A:R,10,FALSE)</f>
        <v>WILKES</v>
      </c>
      <c r="D615" s="4" t="str">
        <f>VLOOKUP(B615,'[1]Facility List'!A:R,2,FALSE)</f>
        <v>WILKES COUNTY ANIMAL SERVICES</v>
      </c>
      <c r="E615" s="4" t="s">
        <v>127</v>
      </c>
      <c r="F615" s="4">
        <v>1</v>
      </c>
      <c r="G615" s="4">
        <v>1</v>
      </c>
      <c r="H615" s="4">
        <v>0</v>
      </c>
      <c r="I615" s="4">
        <v>0</v>
      </c>
      <c r="J615" s="5"/>
      <c r="K615" s="5"/>
    </row>
    <row r="616" spans="1:11" ht="27" x14ac:dyDescent="0.25">
      <c r="A616" s="6">
        <v>2025</v>
      </c>
      <c r="B616" s="6">
        <v>19</v>
      </c>
      <c r="C616" s="6" t="str">
        <f>VLOOKUP(B616,'[1]Facility List'!A:R,10,FALSE)</f>
        <v>WILKES</v>
      </c>
      <c r="D616" s="6" t="str">
        <f>VLOOKUP(B616,'[1]Facility List'!A:R,2,FALSE)</f>
        <v>WILKES COUNTY ANIMAL SERVICES</v>
      </c>
      <c r="E616" s="6"/>
      <c r="F616" s="6"/>
      <c r="G616" s="6"/>
      <c r="H616" s="6"/>
      <c r="I616" s="6"/>
      <c r="J616" s="7">
        <v>843157</v>
      </c>
      <c r="K616" s="7">
        <v>220.32</v>
      </c>
    </row>
    <row r="617" spans="1:11" ht="27" x14ac:dyDescent="0.25">
      <c r="A617" s="4">
        <v>2025</v>
      </c>
      <c r="B617" s="4">
        <v>414</v>
      </c>
      <c r="C617" s="4" t="str">
        <f>VLOOKUP(B617,'[1]Facility List'!A:R,10,FALSE)</f>
        <v>WILSON</v>
      </c>
      <c r="D617" s="4" t="str">
        <f>VLOOKUP(B617,'[1]Facility List'!A:R,2,FALSE)</f>
        <v>WILSON COUNTY ANIMAL SERVICES</v>
      </c>
      <c r="E617" s="4" t="s">
        <v>28</v>
      </c>
      <c r="F617" s="4">
        <v>833</v>
      </c>
      <c r="G617" s="4">
        <v>334</v>
      </c>
      <c r="H617" s="4">
        <v>223</v>
      </c>
      <c r="I617" s="4">
        <v>263</v>
      </c>
      <c r="J617" s="5"/>
      <c r="K617" s="5"/>
    </row>
    <row r="618" spans="1:11" ht="27" x14ac:dyDescent="0.25">
      <c r="A618" s="4">
        <v>2025</v>
      </c>
      <c r="B618" s="4">
        <v>414</v>
      </c>
      <c r="C618" s="4" t="str">
        <f>VLOOKUP(B618,'[1]Facility List'!A:R,10,FALSE)</f>
        <v>WILSON</v>
      </c>
      <c r="D618" s="4" t="str">
        <f>VLOOKUP(B618,'[1]Facility List'!A:R,2,FALSE)</f>
        <v>WILSON COUNTY ANIMAL SERVICES</v>
      </c>
      <c r="E618" s="4" t="s">
        <v>29</v>
      </c>
      <c r="F618" s="4">
        <v>293</v>
      </c>
      <c r="G618" s="4">
        <v>41</v>
      </c>
      <c r="H618" s="4">
        <v>15</v>
      </c>
      <c r="I618" s="4">
        <v>115</v>
      </c>
      <c r="J618" s="5"/>
      <c r="K618" s="5"/>
    </row>
    <row r="619" spans="1:11" ht="27" x14ac:dyDescent="0.25">
      <c r="A619" s="4">
        <v>2025</v>
      </c>
      <c r="B619" s="4">
        <v>414</v>
      </c>
      <c r="C619" s="4" t="str">
        <f>VLOOKUP(B619,'[1]Facility List'!A:R,10,FALSE)</f>
        <v>WILSON</v>
      </c>
      <c r="D619" s="4" t="str">
        <f>VLOOKUP(B619,'[1]Facility List'!A:R,2,FALSE)</f>
        <v>WILSON COUNTY ANIMAL SERVICES</v>
      </c>
      <c r="E619" s="4" t="s">
        <v>30</v>
      </c>
      <c r="F619" s="4">
        <v>33</v>
      </c>
      <c r="G619" s="4">
        <v>0</v>
      </c>
      <c r="H619" s="4">
        <v>0</v>
      </c>
      <c r="I619" s="4">
        <v>31</v>
      </c>
      <c r="J619" s="5"/>
      <c r="K619" s="5"/>
    </row>
    <row r="620" spans="1:11" ht="27" x14ac:dyDescent="0.25">
      <c r="A620" s="4">
        <v>2025</v>
      </c>
      <c r="B620" s="4">
        <v>414</v>
      </c>
      <c r="C620" s="4" t="str">
        <f>VLOOKUP(B620,'[1]Facility List'!A:R,10,FALSE)</f>
        <v>WILSON</v>
      </c>
      <c r="D620" s="4" t="str">
        <f>VLOOKUP(B620,'[1]Facility List'!A:R,2,FALSE)</f>
        <v>WILSON COUNTY ANIMAL SERVICES</v>
      </c>
      <c r="E620" s="4" t="s">
        <v>67</v>
      </c>
      <c r="F620" s="4">
        <v>2</v>
      </c>
      <c r="G620" s="4">
        <v>2</v>
      </c>
      <c r="H620" s="4">
        <v>0</v>
      </c>
      <c r="I620" s="4">
        <v>0</v>
      </c>
      <c r="J620" s="5"/>
      <c r="K620" s="5"/>
    </row>
    <row r="621" spans="1:11" ht="27" x14ac:dyDescent="0.25">
      <c r="A621" s="4">
        <v>2025</v>
      </c>
      <c r="B621" s="4">
        <v>414</v>
      </c>
      <c r="C621" s="4" t="str">
        <f>VLOOKUP(B621,'[1]Facility List'!A:R,10,FALSE)</f>
        <v>WILSON</v>
      </c>
      <c r="D621" s="4" t="str">
        <f>VLOOKUP(B621,'[1]Facility List'!A:R,2,FALSE)</f>
        <v>WILSON COUNTY ANIMAL SERVICES</v>
      </c>
      <c r="E621" s="4" t="s">
        <v>31</v>
      </c>
      <c r="F621" s="4">
        <v>3</v>
      </c>
      <c r="G621" s="4">
        <v>3</v>
      </c>
      <c r="H621" s="4">
        <v>0</v>
      </c>
      <c r="I621" s="4">
        <v>0</v>
      </c>
      <c r="J621" s="5"/>
      <c r="K621" s="5"/>
    </row>
    <row r="622" spans="1:11" ht="27" x14ac:dyDescent="0.25">
      <c r="A622" s="4">
        <v>2025</v>
      </c>
      <c r="B622" s="4">
        <v>414</v>
      </c>
      <c r="C622" s="4" t="str">
        <f>VLOOKUP(B622,'[1]Facility List'!A:R,10,FALSE)</f>
        <v>WILSON</v>
      </c>
      <c r="D622" s="4" t="str">
        <f>VLOOKUP(B622,'[1]Facility List'!A:R,2,FALSE)</f>
        <v>WILSON COUNTY ANIMAL SERVICES</v>
      </c>
      <c r="E622" s="4" t="s">
        <v>74</v>
      </c>
      <c r="F622" s="4">
        <v>2</v>
      </c>
      <c r="G622" s="4">
        <v>0</v>
      </c>
      <c r="H622" s="4">
        <v>2</v>
      </c>
      <c r="I622" s="4">
        <v>0</v>
      </c>
      <c r="J622" s="5"/>
      <c r="K622" s="5"/>
    </row>
    <row r="623" spans="1:11" ht="27" x14ac:dyDescent="0.25">
      <c r="A623" s="4">
        <v>2025</v>
      </c>
      <c r="B623" s="4">
        <v>414</v>
      </c>
      <c r="C623" s="4" t="str">
        <f>VLOOKUP(B623,'[1]Facility List'!A:R,10,FALSE)</f>
        <v>WILSON</v>
      </c>
      <c r="D623" s="4" t="str">
        <f>VLOOKUP(B623,'[1]Facility List'!A:R,2,FALSE)</f>
        <v>WILSON COUNTY ANIMAL SERVICES</v>
      </c>
      <c r="E623" s="4" t="s">
        <v>32</v>
      </c>
      <c r="F623" s="4">
        <v>2</v>
      </c>
      <c r="G623" s="4">
        <v>0</v>
      </c>
      <c r="H623" s="4">
        <v>0</v>
      </c>
      <c r="I623" s="4">
        <v>2</v>
      </c>
      <c r="J623" s="5"/>
      <c r="K623" s="5"/>
    </row>
    <row r="624" spans="1:11" ht="27" x14ac:dyDescent="0.25">
      <c r="A624" s="4">
        <v>2025</v>
      </c>
      <c r="B624" s="4">
        <v>414</v>
      </c>
      <c r="C624" s="4" t="str">
        <f>VLOOKUP(B624,'[1]Facility List'!A:R,10,FALSE)</f>
        <v>WILSON</v>
      </c>
      <c r="D624" s="4" t="str">
        <f>VLOOKUP(B624,'[1]Facility List'!A:R,2,FALSE)</f>
        <v>WILSON COUNTY ANIMAL SERVICES</v>
      </c>
      <c r="E624" s="4" t="s">
        <v>44</v>
      </c>
      <c r="F624" s="4">
        <v>2</v>
      </c>
      <c r="G624" s="4">
        <v>1</v>
      </c>
      <c r="H624" s="4">
        <v>1</v>
      </c>
      <c r="I624" s="4">
        <v>0</v>
      </c>
      <c r="J624" s="5"/>
      <c r="K624" s="5"/>
    </row>
    <row r="625" spans="1:11" ht="27" x14ac:dyDescent="0.25">
      <c r="A625" s="4">
        <v>2025</v>
      </c>
      <c r="B625" s="4">
        <v>414</v>
      </c>
      <c r="C625" s="4" t="str">
        <f>VLOOKUP(B625,'[1]Facility List'!A:R,10,FALSE)</f>
        <v>WILSON</v>
      </c>
      <c r="D625" s="4" t="str">
        <f>VLOOKUP(B625,'[1]Facility List'!A:R,2,FALSE)</f>
        <v>WILSON COUNTY ANIMAL SERVICES</v>
      </c>
      <c r="E625" s="4" t="s">
        <v>119</v>
      </c>
      <c r="F625" s="4">
        <v>1</v>
      </c>
      <c r="G625" s="4">
        <v>0</v>
      </c>
      <c r="H625" s="4">
        <v>0</v>
      </c>
      <c r="I625" s="4">
        <v>1</v>
      </c>
      <c r="J625" s="5"/>
      <c r="K625" s="5"/>
    </row>
    <row r="626" spans="1:11" ht="27" x14ac:dyDescent="0.25">
      <c r="A626" s="4">
        <v>2025</v>
      </c>
      <c r="B626" s="4">
        <v>414</v>
      </c>
      <c r="C626" s="4" t="str">
        <f>VLOOKUP(B626,'[1]Facility List'!A:R,10,FALSE)</f>
        <v>WILSON</v>
      </c>
      <c r="D626" s="4" t="str">
        <f>VLOOKUP(B626,'[1]Facility List'!A:R,2,FALSE)</f>
        <v>WILSON COUNTY ANIMAL SERVICES</v>
      </c>
      <c r="E626" s="4" t="s">
        <v>34</v>
      </c>
      <c r="F626" s="4">
        <v>2</v>
      </c>
      <c r="G626" s="4">
        <v>0</v>
      </c>
      <c r="H626" s="4">
        <v>0</v>
      </c>
      <c r="I626" s="4">
        <v>2</v>
      </c>
      <c r="J626" s="5"/>
      <c r="K626" s="5"/>
    </row>
    <row r="627" spans="1:11" ht="27" x14ac:dyDescent="0.25">
      <c r="A627" s="4">
        <v>2025</v>
      </c>
      <c r="B627" s="4">
        <v>414</v>
      </c>
      <c r="C627" s="4" t="str">
        <f>VLOOKUP(B627,'[1]Facility List'!A:R,10,FALSE)</f>
        <v>WILSON</v>
      </c>
      <c r="D627" s="4" t="str">
        <f>VLOOKUP(B627,'[1]Facility List'!A:R,2,FALSE)</f>
        <v>WILSON COUNTY ANIMAL SERVICES</v>
      </c>
      <c r="E627" s="4" t="s">
        <v>46</v>
      </c>
      <c r="F627" s="4">
        <v>2</v>
      </c>
      <c r="G627" s="4">
        <v>2</v>
      </c>
      <c r="H627" s="4">
        <v>0</v>
      </c>
      <c r="I627" s="4">
        <v>0</v>
      </c>
      <c r="J627" s="5"/>
      <c r="K627" s="5"/>
    </row>
    <row r="628" spans="1:11" ht="27" x14ac:dyDescent="0.25">
      <c r="A628" s="4">
        <v>2025</v>
      </c>
      <c r="B628" s="4">
        <v>414</v>
      </c>
      <c r="C628" s="4" t="str">
        <f>VLOOKUP(B628,'[1]Facility List'!A:R,10,FALSE)</f>
        <v>WILSON</v>
      </c>
      <c r="D628" s="4" t="str">
        <f>VLOOKUP(B628,'[1]Facility List'!A:R,2,FALSE)</f>
        <v>WILSON COUNTY ANIMAL SERVICES</v>
      </c>
      <c r="E628" s="4" t="s">
        <v>98</v>
      </c>
      <c r="F628" s="4">
        <v>1</v>
      </c>
      <c r="G628" s="4">
        <v>0</v>
      </c>
      <c r="H628" s="4">
        <v>1</v>
      </c>
      <c r="I628" s="4">
        <v>0</v>
      </c>
      <c r="J628" s="5"/>
      <c r="K628" s="5"/>
    </row>
    <row r="629" spans="1:11" ht="27" x14ac:dyDescent="0.25">
      <c r="A629" s="4">
        <v>2025</v>
      </c>
      <c r="B629" s="4">
        <v>414</v>
      </c>
      <c r="C629" s="4" t="str">
        <f>VLOOKUP(B629,'[1]Facility List'!A:R,10,FALSE)</f>
        <v>WILSON</v>
      </c>
      <c r="D629" s="4" t="str">
        <f>VLOOKUP(B629,'[1]Facility List'!A:R,2,FALSE)</f>
        <v>WILSON COUNTY ANIMAL SERVICES</v>
      </c>
      <c r="E629" s="4" t="s">
        <v>41</v>
      </c>
      <c r="F629" s="4">
        <v>1</v>
      </c>
      <c r="G629" s="4">
        <v>0</v>
      </c>
      <c r="H629" s="4">
        <v>0</v>
      </c>
      <c r="I629" s="4">
        <v>1</v>
      </c>
      <c r="J629" s="5"/>
      <c r="K629" s="5"/>
    </row>
    <row r="630" spans="1:11" ht="27" x14ac:dyDescent="0.25">
      <c r="A630" s="4">
        <v>2025</v>
      </c>
      <c r="B630" s="4">
        <v>414</v>
      </c>
      <c r="C630" s="4" t="str">
        <f>VLOOKUP(B630,'[1]Facility List'!A:R,10,FALSE)</f>
        <v>WILSON</v>
      </c>
      <c r="D630" s="4" t="str">
        <f>VLOOKUP(B630,'[1]Facility List'!A:R,2,FALSE)</f>
        <v>WILSON COUNTY ANIMAL SERVICES</v>
      </c>
      <c r="E630" s="4" t="s">
        <v>35</v>
      </c>
      <c r="F630" s="4">
        <v>14</v>
      </c>
      <c r="G630" s="4">
        <v>0</v>
      </c>
      <c r="H630" s="4">
        <v>0</v>
      </c>
      <c r="I630" s="4">
        <v>12</v>
      </c>
      <c r="J630" s="5"/>
      <c r="K630" s="5"/>
    </row>
    <row r="631" spans="1:11" ht="27" x14ac:dyDescent="0.25">
      <c r="A631" s="4">
        <v>2025</v>
      </c>
      <c r="B631" s="4">
        <v>414</v>
      </c>
      <c r="C631" s="4" t="str">
        <f>VLOOKUP(B631,'[1]Facility List'!A:R,10,FALSE)</f>
        <v>WILSON</v>
      </c>
      <c r="D631" s="4" t="str">
        <f>VLOOKUP(B631,'[1]Facility List'!A:R,2,FALSE)</f>
        <v>WILSON COUNTY ANIMAL SERVICES</v>
      </c>
      <c r="E631" s="4" t="s">
        <v>42</v>
      </c>
      <c r="F631" s="4">
        <v>1</v>
      </c>
      <c r="G631" s="4">
        <v>1</v>
      </c>
      <c r="H631" s="4">
        <v>0</v>
      </c>
      <c r="I631" s="4">
        <v>0</v>
      </c>
      <c r="J631" s="5"/>
      <c r="K631" s="5"/>
    </row>
    <row r="632" spans="1:11" ht="27" x14ac:dyDescent="0.25">
      <c r="A632" s="4">
        <v>2025</v>
      </c>
      <c r="B632" s="4">
        <v>46</v>
      </c>
      <c r="C632" s="4" t="str">
        <f>VLOOKUP(B632,'[1]Facility List'!A:R,10,FALSE)</f>
        <v>YADKIN</v>
      </c>
      <c r="D632" s="4" t="str">
        <f>VLOOKUP(B632,'[1]Facility List'!A:R,2,FALSE)</f>
        <v>YADKIN COUNTY ANIMAL SHELTER</v>
      </c>
      <c r="E632" s="4" t="s">
        <v>28</v>
      </c>
      <c r="F632" s="4">
        <v>300</v>
      </c>
      <c r="G632" s="4">
        <v>81</v>
      </c>
      <c r="H632" s="4">
        <v>62</v>
      </c>
      <c r="I632" s="4">
        <v>68</v>
      </c>
      <c r="J632" s="5"/>
      <c r="K632" s="5"/>
    </row>
    <row r="633" spans="1:11" ht="27" x14ac:dyDescent="0.25">
      <c r="A633" s="4">
        <v>2025</v>
      </c>
      <c r="B633" s="4">
        <v>46</v>
      </c>
      <c r="C633" s="4" t="str">
        <f>VLOOKUP(B633,'[1]Facility List'!A:R,10,FALSE)</f>
        <v>YADKIN</v>
      </c>
      <c r="D633" s="4" t="str">
        <f>VLOOKUP(B633,'[1]Facility List'!A:R,2,FALSE)</f>
        <v>YADKIN COUNTY ANIMAL SHELTER</v>
      </c>
      <c r="E633" s="4" t="s">
        <v>29</v>
      </c>
      <c r="F633" s="4">
        <v>551</v>
      </c>
      <c r="G633" s="4">
        <v>119</v>
      </c>
      <c r="H633" s="4">
        <v>12</v>
      </c>
      <c r="I633" s="4">
        <v>96</v>
      </c>
      <c r="J633" s="5"/>
      <c r="K633" s="5"/>
    </row>
    <row r="634" spans="1:11" ht="27" x14ac:dyDescent="0.25">
      <c r="A634" s="6">
        <v>2025</v>
      </c>
      <c r="B634" s="6">
        <v>46</v>
      </c>
      <c r="C634" s="6" t="str">
        <f>VLOOKUP(B634,'[1]Facility List'!A:R,10,FALSE)</f>
        <v>YADKIN</v>
      </c>
      <c r="D634" s="6" t="str">
        <f>VLOOKUP(B634,'[1]Facility List'!A:R,2,FALSE)</f>
        <v>YADKIN COUNTY ANIMAL SHELTER</v>
      </c>
      <c r="E634" s="6"/>
      <c r="F634" s="6"/>
      <c r="G634" s="6"/>
      <c r="H634" s="6"/>
      <c r="I634" s="6"/>
      <c r="J634" s="7">
        <v>376555</v>
      </c>
      <c r="K634" s="7">
        <v>442.48</v>
      </c>
    </row>
    <row r="635" spans="1:11" ht="27" x14ac:dyDescent="0.25">
      <c r="A635" s="4">
        <v>2025</v>
      </c>
      <c r="B635" s="4">
        <v>53</v>
      </c>
      <c r="C635" s="4" t="str">
        <f>VLOOKUP(B635,'[1]Facility List'!A:R,10,FALSE)</f>
        <v>YANCEY</v>
      </c>
      <c r="D635" s="4" t="str">
        <f>VLOOKUP(B635,'[1]Facility List'!A:R,2,FALSE)</f>
        <v>YANCEY COUNTY HUMANE SOCIETY</v>
      </c>
      <c r="E635" s="4" t="s">
        <v>28</v>
      </c>
      <c r="F635" s="4">
        <v>525</v>
      </c>
      <c r="G635" s="4">
        <v>394</v>
      </c>
      <c r="H635" s="4">
        <v>85</v>
      </c>
      <c r="I635" s="4">
        <v>25</v>
      </c>
      <c r="J635" s="5"/>
      <c r="K635" s="5"/>
    </row>
    <row r="636" spans="1:11" ht="27" x14ac:dyDescent="0.25">
      <c r="A636" s="4">
        <v>2025</v>
      </c>
      <c r="B636" s="4">
        <v>53</v>
      </c>
      <c r="C636" s="4" t="str">
        <f>VLOOKUP(B636,'[1]Facility List'!A:R,10,FALSE)</f>
        <v>YANCEY</v>
      </c>
      <c r="D636" s="4" t="str">
        <f>VLOOKUP(B636,'[1]Facility List'!A:R,2,FALSE)</f>
        <v>YANCEY COUNTY HUMANE SOCIETY</v>
      </c>
      <c r="E636" s="4" t="s">
        <v>29</v>
      </c>
      <c r="F636" s="4">
        <v>582</v>
      </c>
      <c r="G636" s="4">
        <v>444</v>
      </c>
      <c r="H636" s="4">
        <v>17</v>
      </c>
      <c r="I636" s="4">
        <v>107</v>
      </c>
      <c r="J636" s="5"/>
      <c r="K636" s="5"/>
    </row>
    <row r="637" spans="1:11" ht="27" x14ac:dyDescent="0.25">
      <c r="A637" s="6">
        <v>2025</v>
      </c>
      <c r="B637" s="6">
        <v>53</v>
      </c>
      <c r="C637" s="6" t="str">
        <f>VLOOKUP(B637,'[1]Facility List'!A:R,10,FALSE)</f>
        <v>YANCEY</v>
      </c>
      <c r="D637" s="6" t="str">
        <f>VLOOKUP(B637,'[1]Facility List'!A:R,2,FALSE)</f>
        <v>YANCEY COUNTY HUMANE SOCIETY</v>
      </c>
      <c r="E637" s="6"/>
      <c r="F637" s="6"/>
      <c r="G637" s="6"/>
      <c r="H637" s="6"/>
      <c r="I637" s="6"/>
      <c r="J637" s="7">
        <v>761070</v>
      </c>
      <c r="K637" s="7">
        <v>687.5</v>
      </c>
    </row>
  </sheetData>
  <pageMargins left="0.7" right="0.7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Ray, Meghan</dc:creator>
  <cp:lastModifiedBy>Ray, Meghan</cp:lastModifiedBy>
  <cp:lastPrinted>2026-03-30T13:45:43Z</cp:lastPrinted>
  <dcterms:created xsi:type="dcterms:W3CDTF">2026-03-30T13:38:40Z</dcterms:created>
  <dcterms:modified xsi:type="dcterms:W3CDTF">2026-03-30T13:45:44Z</dcterms:modified>
</cp:coreProperties>
</file>